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T:\基金股\★統計業務(1111205新)\★主計處(交通部)來文(線上公文)及自創公文\113.5.14高市計公統字第11330385200號為配合市府推動性別主流化工作，請就貴管業務填報「高雄市按性別分類之主要統計指標」等資料，於本(113)年5月31日前函送本處彙整\"/>
    </mc:Choice>
  </mc:AlternateContent>
  <xr:revisionPtr revIDLastSave="0" documentId="8_{E2E614C6-FFB3-487D-A87D-B73C2D7AF36B}" xr6:coauthVersionLast="47" xr6:coauthVersionMax="47" xr10:uidLastSave="{00000000-0000-0000-0000-000000000000}"/>
  <bookViews>
    <workbookView xWindow="-108" yWindow="-108" windowWidth="23256" windowHeight="12576" activeTab="1" xr2:uid="{1252978F-7898-4631-B40E-CF5E171D26C6}"/>
  </bookViews>
  <sheets>
    <sheet name="人身安全" sheetId="1" r:id="rId1"/>
    <sheet name="環境空間" sheetId="2" r:id="rId2"/>
  </sheets>
  <definedNames>
    <definedName name="_xlnm._FilterDatabase" localSheetId="0" hidden="1">人身安全!$A$4:$AD$5</definedName>
    <definedName name="_xlnm._FilterDatabase" localSheetId="1" hidden="1">環境空間!$A$4:$AD$15</definedName>
    <definedName name="_xlnm.Print_Area" localSheetId="0">人身安全!$A$1:$AA$5</definedName>
    <definedName name="_xlnm.Print_Area" localSheetId="1">環境空間!$A$1:$AB$15</definedName>
    <definedName name="_xlnm.Print_Titles" localSheetId="0">人身安全!$1:$4</definedName>
    <definedName name="_xlnm.Print_Titles" localSheetId="1">環境空間!$1:$4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5" i="2" l="1"/>
  <c r="AC15" i="2"/>
  <c r="AD14" i="2"/>
  <c r="AC14" i="2"/>
  <c r="AD13" i="2"/>
  <c r="AC13" i="2"/>
  <c r="AD12" i="2"/>
  <c r="AC12" i="2"/>
  <c r="AD11" i="2"/>
  <c r="AC11" i="2"/>
  <c r="AC10" i="2"/>
  <c r="AD9" i="2"/>
  <c r="AC9" i="2"/>
  <c r="AC8" i="2"/>
  <c r="AD7" i="2"/>
  <c r="AC7" i="2"/>
  <c r="AD6" i="2"/>
  <c r="AC6" i="2"/>
  <c r="AD5" i="2"/>
  <c r="AC5" i="2"/>
  <c r="AD5" i="1"/>
  <c r="AC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C4" authorId="0" shapeId="0" xr:uid="{67FE864A-531E-441A-8F4C-2F42678DDA8A}">
      <text>
        <r>
          <rPr>
            <b/>
            <sz val="9"/>
            <color indexed="81"/>
            <rFont val="細明體"/>
            <family val="3"/>
            <charset val="136"/>
          </rPr>
          <t>本年男女性數值大小與上一年不同。
例：本年男性高於女性，上一年為女性高於男性。</t>
        </r>
      </text>
    </comment>
    <comment ref="AD4" authorId="0" shapeId="0" xr:uid="{5254CF8F-3906-40D4-9FD5-2CC348BAFEFB}">
      <text>
        <r>
          <rPr>
            <b/>
            <sz val="9"/>
            <color indexed="81"/>
            <rFont val="細明體"/>
            <family val="3"/>
            <charset val="136"/>
          </rPr>
          <t>本年男女性數值合計較上一年男女性合計變動超過</t>
        </r>
        <r>
          <rPr>
            <b/>
            <sz val="9"/>
            <color indexed="81"/>
            <rFont val="Tahoma"/>
            <family val="2"/>
          </rPr>
          <t>3</t>
        </r>
        <r>
          <rPr>
            <b/>
            <sz val="9"/>
            <color indexed="81"/>
            <rFont val="細明體"/>
            <family val="3"/>
            <charset val="136"/>
          </rPr>
          <t>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C4" authorId="0" shapeId="0" xr:uid="{8618E7D4-89CE-49FD-B9F2-7DB7154EB079}">
      <text>
        <r>
          <rPr>
            <b/>
            <sz val="9"/>
            <color indexed="81"/>
            <rFont val="細明體"/>
            <family val="3"/>
            <charset val="136"/>
          </rPr>
          <t>本年男女性數值大小與上一年不同。
例：本年男性高於女性，上一年為女性高於男性。</t>
        </r>
      </text>
    </comment>
    <comment ref="AD4" authorId="0" shapeId="0" xr:uid="{099B750F-5E86-43AA-A1E2-B6F3266EEB3E}">
      <text>
        <r>
          <rPr>
            <b/>
            <sz val="9"/>
            <color indexed="81"/>
            <rFont val="細明體"/>
            <family val="3"/>
            <charset val="136"/>
          </rPr>
          <t>本年男女性數值合計較上一年男女性合計變動超過</t>
        </r>
        <r>
          <rPr>
            <b/>
            <sz val="9"/>
            <color indexed="81"/>
            <rFont val="Tahoma"/>
            <family val="2"/>
          </rPr>
          <t>3</t>
        </r>
        <r>
          <rPr>
            <b/>
            <sz val="9"/>
            <color indexed="81"/>
            <rFont val="細明體"/>
            <family val="3"/>
            <charset val="136"/>
          </rPr>
          <t>成。</t>
        </r>
      </text>
    </comment>
  </commentList>
</comments>
</file>

<file path=xl/sharedStrings.xml><?xml version="1.0" encoding="utf-8"?>
<sst xmlns="http://schemas.openxmlformats.org/spreadsheetml/2006/main" count="125" uniqueCount="56">
  <si>
    <r>
      <rPr>
        <sz val="18"/>
        <rFont val="標楷體"/>
        <family val="4"/>
        <charset val="136"/>
      </rPr>
      <t>「高雄市按性別分類之主要統計指標」</t>
    </r>
    <r>
      <rPr>
        <sz val="18"/>
        <rFont val="Times New Roman"/>
        <family val="1"/>
      </rPr>
      <t xml:space="preserve">― </t>
    </r>
    <r>
      <rPr>
        <sz val="18"/>
        <rFont val="標楷體"/>
        <family val="4"/>
        <charset val="136"/>
      </rPr>
      <t>人身安全</t>
    </r>
    <r>
      <rPr>
        <sz val="18"/>
        <rFont val="Times New Roman"/>
        <family val="1"/>
      </rPr>
      <t xml:space="preserve">          </t>
    </r>
    <phoneticPr fontId="5" type="noConversion"/>
  </si>
  <si>
    <r>
      <rPr>
        <sz val="9"/>
        <rFont val="標楷體"/>
        <family val="4"/>
        <charset val="136"/>
      </rPr>
      <t>編
號</t>
    </r>
    <phoneticPr fontId="5" type="noConversion"/>
  </si>
  <si>
    <r>
      <rPr>
        <sz val="9"/>
        <rFont val="標楷體"/>
        <family val="4"/>
        <charset val="136"/>
      </rPr>
      <t>項　　目</t>
    </r>
    <phoneticPr fontId="5" type="noConversion"/>
  </si>
  <si>
    <r>
      <rPr>
        <sz val="9"/>
        <rFont val="標楷體"/>
        <family val="4"/>
        <charset val="136"/>
      </rPr>
      <t>單　　位</t>
    </r>
    <phoneticPr fontId="5" type="noConversion"/>
  </si>
  <si>
    <r>
      <t>108</t>
    </r>
    <r>
      <rPr>
        <sz val="9"/>
        <rFont val="標楷體"/>
        <family val="4"/>
        <charset val="136"/>
      </rPr>
      <t>年</t>
    </r>
    <phoneticPr fontId="5" type="noConversion"/>
  </si>
  <si>
    <r>
      <t>109</t>
    </r>
    <r>
      <rPr>
        <sz val="9"/>
        <rFont val="標楷體"/>
        <family val="4"/>
        <charset val="136"/>
      </rPr>
      <t>年</t>
    </r>
    <phoneticPr fontId="5" type="noConversion"/>
  </si>
  <si>
    <r>
      <t>110</t>
    </r>
    <r>
      <rPr>
        <sz val="9"/>
        <rFont val="標楷體"/>
        <family val="4"/>
        <charset val="136"/>
      </rPr>
      <t>年</t>
    </r>
    <phoneticPr fontId="5" type="noConversion"/>
  </si>
  <si>
    <r>
      <t>111</t>
    </r>
    <r>
      <rPr>
        <sz val="9"/>
        <rFont val="標楷體"/>
        <family val="4"/>
        <charset val="136"/>
      </rPr>
      <t>年</t>
    </r>
    <phoneticPr fontId="5" type="noConversion"/>
  </si>
  <si>
    <r>
      <t>112</t>
    </r>
    <r>
      <rPr>
        <sz val="9"/>
        <rFont val="標楷體"/>
        <family val="4"/>
        <charset val="136"/>
      </rPr>
      <t>年</t>
    </r>
    <phoneticPr fontId="5" type="noConversion"/>
  </si>
  <si>
    <r>
      <t xml:space="preserve">CEDAW
</t>
    </r>
    <r>
      <rPr>
        <sz val="9"/>
        <rFont val="標楷體"/>
        <family val="4"/>
        <charset val="136"/>
      </rPr>
      <t>列管</t>
    </r>
    <phoneticPr fontId="5" type="noConversion"/>
  </si>
  <si>
    <r>
      <rPr>
        <sz val="9"/>
        <rFont val="標楷體"/>
        <family val="4"/>
        <charset val="136"/>
      </rPr>
      <t>指標定義</t>
    </r>
    <phoneticPr fontId="4" type="noConversion"/>
  </si>
  <si>
    <r>
      <rPr>
        <sz val="9"/>
        <rFont val="標楷體"/>
        <family val="4"/>
        <charset val="136"/>
      </rPr>
      <t>填報機關</t>
    </r>
    <phoneticPr fontId="5" type="noConversion"/>
  </si>
  <si>
    <t>備註
說明</t>
    <phoneticPr fontId="5" type="noConversion"/>
  </si>
  <si>
    <t>初步檢核</t>
    <phoneticPr fontId="4" type="noConversion"/>
  </si>
  <si>
    <t>總計</t>
    <phoneticPr fontId="4" type="noConversion"/>
  </si>
  <si>
    <r>
      <rPr>
        <sz val="9"/>
        <rFont val="標楷體"/>
        <family val="4"/>
        <charset val="136"/>
      </rPr>
      <t>女性</t>
    </r>
    <phoneticPr fontId="5" type="noConversion"/>
  </si>
  <si>
    <r>
      <rPr>
        <sz val="9"/>
        <rFont val="標楷體"/>
        <family val="4"/>
        <charset val="136"/>
      </rPr>
      <t>男性</t>
    </r>
    <phoneticPr fontId="5" type="noConversion"/>
  </si>
  <si>
    <t>其他</t>
    <phoneticPr fontId="4" type="noConversion"/>
  </si>
  <si>
    <t>趨勢</t>
    <phoneticPr fontId="4" type="noConversion"/>
  </si>
  <si>
    <t>數字</t>
    <phoneticPr fontId="4" type="noConversion"/>
  </si>
  <si>
    <r>
      <rPr>
        <sz val="9"/>
        <color theme="1"/>
        <rFont val="標楷體"/>
        <family val="4"/>
        <charset val="136"/>
      </rPr>
      <t>人</t>
    </r>
    <phoneticPr fontId="5" type="noConversion"/>
  </si>
  <si>
    <r>
      <rPr>
        <sz val="9"/>
        <rFont val="標楷體"/>
        <family val="4"/>
        <charset val="136"/>
      </rPr>
      <t>◎</t>
    </r>
    <phoneticPr fontId="5" type="noConversion"/>
  </si>
  <si>
    <r>
      <rPr>
        <sz val="9"/>
        <color theme="1"/>
        <rFont val="標楷體"/>
        <family val="4"/>
        <charset val="136"/>
      </rPr>
      <t>百分比</t>
    </r>
  </si>
  <si>
    <t>公共汽車行車肇事案件受傷人數</t>
    <phoneticPr fontId="5" type="noConversion"/>
  </si>
  <si>
    <r>
      <rPr>
        <sz val="12"/>
        <color theme="1"/>
        <rFont val="標楷體"/>
        <family val="4"/>
        <charset val="136"/>
      </rPr>
      <t>人</t>
    </r>
    <phoneticPr fontId="5" type="noConversion"/>
  </si>
  <si>
    <t>指因公共汽車行車肇事而受傷的人數。</t>
    <phoneticPr fontId="4" type="noConversion"/>
  </si>
  <si>
    <t>交通局</t>
    <phoneticPr fontId="5" type="noConversion"/>
  </si>
  <si>
    <r>
      <rPr>
        <sz val="18"/>
        <rFont val="標楷體"/>
        <family val="4"/>
        <charset val="136"/>
      </rPr>
      <t>「高雄市按性別分類之主要統計指標」</t>
    </r>
    <r>
      <rPr>
        <sz val="18"/>
        <rFont val="Times New Roman"/>
        <family val="1"/>
      </rPr>
      <t xml:space="preserve">― </t>
    </r>
    <r>
      <rPr>
        <sz val="18"/>
        <rFont val="標楷體"/>
        <family val="4"/>
        <charset val="136"/>
      </rPr>
      <t>環境空間</t>
    </r>
    <r>
      <rPr>
        <sz val="18"/>
        <rFont val="Times New Roman"/>
        <family val="1"/>
      </rPr>
      <t xml:space="preserve">     </t>
    </r>
    <phoneticPr fontId="5" type="noConversion"/>
  </si>
  <si>
    <r>
      <rPr>
        <sz val="9"/>
        <color theme="1"/>
        <rFont val="標楷體"/>
        <family val="4"/>
        <charset val="136"/>
      </rPr>
      <t>公共運輸市占率</t>
    </r>
    <phoneticPr fontId="5" type="noConversion"/>
  </si>
  <si>
    <t>本市民眾日常使用運具狀況中，包含市區公車、捷運、國道客運三項運具之市占率合計。</t>
    <phoneticPr fontId="5" type="noConversion"/>
  </si>
  <si>
    <r>
      <rPr>
        <sz val="9"/>
        <rFont val="標楷體"/>
        <family val="4"/>
        <charset val="136"/>
      </rPr>
      <t>交通局</t>
    </r>
    <phoneticPr fontId="5" type="noConversion"/>
  </si>
  <si>
    <r>
      <rPr>
        <sz val="9"/>
        <color theme="1"/>
        <rFont val="標楷體"/>
        <family val="4"/>
        <charset val="136"/>
      </rPr>
      <t>公車司機人數</t>
    </r>
    <phoneticPr fontId="4" type="noConversion"/>
  </si>
  <si>
    <t>當年底本市公車客運業者司機人數。</t>
    <phoneticPr fontId="5" type="noConversion"/>
  </si>
  <si>
    <r>
      <rPr>
        <sz val="9"/>
        <color theme="1"/>
        <rFont val="標楷體"/>
        <family val="4"/>
        <charset val="136"/>
      </rPr>
      <t>高雄捷運司機人數</t>
    </r>
    <r>
      <rPr>
        <sz val="8.5"/>
        <rFont val="Times New Roman"/>
        <family val="1"/>
      </rPr>
      <t/>
    </r>
    <phoneticPr fontId="5" type="noConversion"/>
  </si>
  <si>
    <t>當年底高雄捷運司機人數。</t>
    <phoneticPr fontId="5" type="noConversion"/>
  </si>
  <si>
    <t>高雄公車式小黃司機人數</t>
    <phoneticPr fontId="5" type="noConversion"/>
  </si>
  <si>
    <t>當年底高雄公車式小黃司機人數。</t>
    <phoneticPr fontId="5" type="noConversion"/>
  </si>
  <si>
    <t>因高雄市公車式小黃，增加幸福巴士，故司機增加人數，且公車式小黃路線調整，因此司機人數增幅與去年相比超過3成。</t>
    <phoneticPr fontId="4" type="noConversion"/>
  </si>
  <si>
    <t>妨害交通車輛處理人次</t>
    <phoneticPr fontId="5" type="noConversion"/>
  </si>
  <si>
    <r>
      <rPr>
        <sz val="9"/>
        <color theme="1"/>
        <rFont val="標楷體"/>
        <family val="4"/>
        <charset val="136"/>
      </rPr>
      <t>人次</t>
    </r>
    <phoneticPr fontId="5" type="noConversion"/>
  </si>
  <si>
    <t>本市轄區內違反「妨害交通車輛處理自治條例」之人次。</t>
    <phoneticPr fontId="5" type="noConversion"/>
  </si>
  <si>
    <r>
      <rPr>
        <sz val="9"/>
        <rFont val="標楷體"/>
        <family val="4"/>
        <charset val="136"/>
      </rPr>
      <t>交通局</t>
    </r>
  </si>
  <si>
    <r>
      <rPr>
        <sz val="9"/>
        <color theme="1"/>
        <rFont val="標楷體"/>
        <family val="4"/>
        <charset val="136"/>
      </rPr>
      <t>違規占用路外公共停車場專用停車位裁處人次</t>
    </r>
    <phoneticPr fontId="5" type="noConversion"/>
  </si>
  <si>
    <t>本市轄區內因違規占用路外公共停車場專用停車位遭裁處之人次，係以案發當時之車輛駕駛人為裁處對象。</t>
    <phoneticPr fontId="5" type="noConversion"/>
  </si>
  <si>
    <t>依據行政罰法規定行政罰之裁處權為三年，因於112年度陸續裁罰近年違規占用路外停車場專用車格之情事案件，爰112年度統計整體數量高於前年度。</t>
  </si>
  <si>
    <r>
      <rPr>
        <sz val="9"/>
        <color theme="1"/>
        <rFont val="標楷體"/>
        <family val="4"/>
        <charset val="136"/>
      </rPr>
      <t>停車場作業基金雇員人數</t>
    </r>
    <phoneticPr fontId="5" type="noConversion"/>
  </si>
  <si>
    <t>由本市停車場作業基金給付薪資之受雇人員數。</t>
    <phoneticPr fontId="5" type="noConversion"/>
  </si>
  <si>
    <t>停車場作業基金獎金發放人次</t>
    <phoneticPr fontId="5" type="noConversion"/>
  </si>
  <si>
    <t>人次</t>
    <phoneticPr fontId="5" type="noConversion"/>
  </si>
  <si>
    <t>由本市停車場作業基金依規定發放工作獎金之人次。</t>
    <phoneticPr fontId="5" type="noConversion"/>
  </si>
  <si>
    <r>
      <rPr>
        <sz val="9"/>
        <color theme="1"/>
        <rFont val="標楷體"/>
        <family val="4"/>
        <charset val="136"/>
      </rPr>
      <t>高雄市車輛行車事故鑑定覆議委員會人數</t>
    </r>
    <phoneticPr fontId="5" type="noConversion"/>
  </si>
  <si>
    <t>依車輛行車事故鑑定及覆議作業辦法辦理之本市車輛行車事故鑑定覆議會委員人數。</t>
    <phoneticPr fontId="5" type="noConversion"/>
  </si>
  <si>
    <r>
      <rPr>
        <sz val="9"/>
        <color theme="1"/>
        <rFont val="標楷體"/>
        <family val="4"/>
        <charset val="136"/>
      </rPr>
      <t>高雄市車輛行車事故鑑定委員會人數</t>
    </r>
    <phoneticPr fontId="5" type="noConversion"/>
  </si>
  <si>
    <t>依車輛行車事故鑑定及覆議作業辦法辦理之本市車輛行車事故鑑定委員會人數。</t>
    <phoneticPr fontId="5" type="noConversion"/>
  </si>
  <si>
    <r>
      <rPr>
        <sz val="9"/>
        <color theme="1"/>
        <rFont val="標楷體"/>
        <family val="4"/>
        <charset val="136"/>
      </rPr>
      <t>高雄市輪船公司導覽服務志工人數</t>
    </r>
    <phoneticPr fontId="5" type="noConversion"/>
  </si>
  <si>
    <t>擔任本府輪船公司導覽服務志工人數。</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</si>
</sst>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76" formatCode="_-* ###\ ##0.0_-;_-* \-###\ ##0.0_-;_-* &quot;－&quot;_-;_-@_-"/>
    <numFmt numFmtId="177" formatCode="_-* ###\ ##0.0;_-* \-###\ ##0.0;_-* &quot;－&quot;"/>
    <numFmt numFmtId="178" formatCode="_-* #,##0.0_-;\-* #,##0.0_-;_-* &quot;-&quot;?_-;_-@_-"/>
    <numFmt numFmtId="180" formatCode="#,##0.0&quot; &quot;;#,##0.0&quot; &quot;;&quot;- &quot;;&quot; &quot;@&quot; &quot;"/>
    <numFmt numFmtId="181" formatCode="#,##0&quot; &quot;;#,##0&quot; &quot;;&quot;－ &quot;;&quot; &quot;@&quot; &quot;"/>
    <numFmt numFmtId="182" formatCode="#,##0&quot; &quot;;#,##0&quot; &quot;;&quot;- &quot;;&quot; &quot;@&quot; &quot;"/>
  </numFmts>
  <fonts count="26">
    <font>
      <sz val="12"/>
      <color theme="1"/>
      <name val="新細明體"/>
      <family val="2"/>
      <charset val="136"/>
      <scheme val="minor"/>
    </font>
    <font>
      <sz val="12"/>
      <color indexed="8"/>
      <name val="新細明體"/>
      <family val="1"/>
      <charset val="136"/>
    </font>
    <font>
      <sz val="18"/>
      <name val="Times New Roman"/>
      <family val="1"/>
    </font>
    <font>
      <sz val="18"/>
      <name val="標楷體"/>
      <family val="4"/>
      <charset val="136"/>
    </font>
    <font>
      <sz val="9"/>
      <name val="新細明體"/>
      <family val="2"/>
      <charset val="136"/>
      <scheme val="minor"/>
    </font>
    <font>
      <sz val="9"/>
      <name val="細明體"/>
      <family val="3"/>
      <charset val="136"/>
    </font>
    <font>
      <sz val="12"/>
      <color theme="1"/>
      <name val="Times New Roman"/>
      <family val="1"/>
    </font>
    <font>
      <sz val="9"/>
      <name val="標楷體"/>
      <family val="4"/>
      <charset val="136"/>
    </font>
    <font>
      <sz val="8.5"/>
      <name val="Times New Roman"/>
      <family val="1"/>
    </font>
    <font>
      <sz val="9"/>
      <name val="Times New Roman"/>
      <family val="1"/>
    </font>
    <font>
      <sz val="9"/>
      <color indexed="8"/>
      <name val="Times New Roman"/>
      <family val="1"/>
    </font>
    <font>
      <sz val="9"/>
      <color indexed="8"/>
      <name val="標楷體"/>
      <family val="4"/>
      <charset val="136"/>
    </font>
    <font>
      <sz val="9"/>
      <name val="華康細明體"/>
      <family val="3"/>
      <charset val="136"/>
    </font>
    <font>
      <sz val="9"/>
      <color theme="1"/>
      <name val="Times New Roman"/>
      <family val="1"/>
    </font>
    <font>
      <sz val="9"/>
      <color theme="1"/>
      <name val="標楷體"/>
      <family val="4"/>
      <charset val="136"/>
    </font>
    <font>
      <sz val="12"/>
      <name val="新細明體"/>
      <family val="2"/>
      <charset val="136"/>
      <scheme val="minor"/>
    </font>
    <font>
      <sz val="12"/>
      <color theme="1"/>
      <name val="新細明體"/>
      <family val="1"/>
      <charset val="136"/>
      <scheme val="minor"/>
    </font>
    <font>
      <sz val="12"/>
      <color rgb="FF000000"/>
      <name val="新細明體"/>
      <family val="1"/>
      <charset val="136"/>
    </font>
    <font>
      <sz val="9"/>
      <color rgb="FF0000FF"/>
      <name val="標楷體"/>
      <family val="4"/>
      <charset val="136"/>
    </font>
    <font>
      <sz val="12"/>
      <color theme="1"/>
      <name val="標楷體"/>
      <family val="4"/>
      <charset val="136"/>
    </font>
    <font>
      <sz val="12"/>
      <name val="Times New Roman"/>
      <family val="1"/>
    </font>
    <font>
      <sz val="12"/>
      <color rgb="FF0000FF"/>
      <name val="標楷體"/>
      <family val="4"/>
      <charset val="136"/>
    </font>
    <font>
      <sz val="12"/>
      <name val="標楷體"/>
      <family val="4"/>
      <charset val="136"/>
    </font>
    <font>
      <b/>
      <sz val="9"/>
      <color indexed="81"/>
      <name val="細明體"/>
      <family val="3"/>
      <charset val="136"/>
    </font>
    <font>
      <b/>
      <sz val="9"/>
      <color indexed="81"/>
      <name val="Tahoma"/>
      <family val="2"/>
    </font>
    <font>
      <sz val="8.5"/>
      <color indexed="8"/>
      <name val="Times New Roman"/>
      <family val="1"/>
    </font>
  </fonts>
  <fills count="2">
    <fill>
      <patternFill patternType="none"/>
    </fill>
    <fill>
      <patternFill patternType="gray125"/>
    </fill>
  </fills>
  <borders count="1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6">
    <xf numFmtId="0" fontId="0" fillId="0" borderId="0">
      <alignment vertical="center"/>
    </xf>
    <xf numFmtId="0" fontId="1" fillId="0" borderId="0">
      <alignment vertical="top"/>
    </xf>
    <xf numFmtId="176" fontId="12" fillId="0" borderId="0"/>
    <xf numFmtId="177" fontId="12" fillId="0" borderId="8" applyBorder="0" applyAlignment="0"/>
    <xf numFmtId="0" fontId="16" fillId="0" borderId="0">
      <alignment vertical="top"/>
    </xf>
    <xf numFmtId="0" fontId="17" fillId="0" borderId="0">
      <alignment vertical="center"/>
    </xf>
  </cellStyleXfs>
  <cellXfs count="83">
    <xf numFmtId="0" fontId="0" fillId="0" borderId="0" xfId="0">
      <alignment vertical="center"/>
    </xf>
    <xf numFmtId="0" fontId="2" fillId="0" borderId="0" xfId="1" applyFont="1" applyAlignment="1">
      <alignment horizontal="center" vertical="center"/>
    </xf>
    <xf numFmtId="0" fontId="6" fillId="0" borderId="0" xfId="0" applyFont="1" applyAlignment="1">
      <alignment horizontal="center" vertical="center"/>
    </xf>
    <xf numFmtId="0" fontId="7" fillId="0" borderId="0" xfId="1" applyFont="1" applyAlignment="1">
      <alignment vertical="center"/>
    </xf>
    <xf numFmtId="0" fontId="8" fillId="0" borderId="1" xfId="1" applyFont="1" applyBorder="1">
      <alignment vertical="top"/>
    </xf>
    <xf numFmtId="0" fontId="9" fillId="0" borderId="1" xfId="1" applyFont="1" applyBorder="1" applyAlignment="1">
      <alignment horizontal="center" vertical="top"/>
    </xf>
    <xf numFmtId="0" fontId="9" fillId="0" borderId="1" xfId="1" applyFont="1" applyBorder="1" applyAlignment="1">
      <alignment horizontal="center" vertical="top"/>
    </xf>
    <xf numFmtId="0" fontId="10" fillId="0" borderId="1" xfId="1" applyFont="1" applyBorder="1">
      <alignment vertical="top"/>
    </xf>
    <xf numFmtId="0" fontId="10" fillId="0" borderId="1" xfId="0" applyFont="1" applyBorder="1" applyAlignment="1">
      <alignment horizontal="center" vertical="center"/>
    </xf>
    <xf numFmtId="0" fontId="9" fillId="0" borderId="0" xfId="0" applyFont="1" applyAlignment="1">
      <alignment horizontal="left" vertical="center" wrapText="1"/>
    </xf>
    <xf numFmtId="0" fontId="10" fillId="0" borderId="1" xfId="0" applyFont="1" applyBorder="1" applyAlignment="1">
      <alignment horizontal="center" vertical="center" shrinkToFit="1"/>
    </xf>
    <xf numFmtId="0" fontId="11" fillId="0" borderId="0" xfId="1" applyFont="1">
      <alignment vertical="top"/>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shrinkToFit="1"/>
    </xf>
    <xf numFmtId="0" fontId="7" fillId="0" borderId="4" xfId="0" applyFont="1" applyBorder="1" applyAlignment="1">
      <alignment horizontal="center" vertical="center" wrapText="1"/>
    </xf>
    <xf numFmtId="0" fontId="0" fillId="0" borderId="0" xfId="0" applyAlignment="1">
      <alignment horizontal="center" vertical="center"/>
    </xf>
    <xf numFmtId="0" fontId="9" fillId="0" borderId="2" xfId="1" applyFont="1" applyBorder="1" applyAlignment="1">
      <alignment horizontal="center" vertical="center"/>
    </xf>
    <xf numFmtId="0" fontId="7" fillId="0" borderId="3" xfId="1" applyFont="1" applyBorder="1" applyAlignment="1">
      <alignment horizontal="center" vertical="center" wrapText="1"/>
    </xf>
    <xf numFmtId="0" fontId="9" fillId="0" borderId="3" xfId="1" applyFont="1" applyBorder="1" applyAlignment="1">
      <alignment horizontal="center" vertical="center" wrapText="1"/>
    </xf>
    <xf numFmtId="0" fontId="9" fillId="0" borderId="3" xfId="0" applyFont="1" applyBorder="1" applyAlignment="1">
      <alignment horizontal="center" vertical="center"/>
    </xf>
    <xf numFmtId="0" fontId="9" fillId="0" borderId="7" xfId="0" applyFont="1" applyBorder="1" applyAlignment="1">
      <alignment horizontal="center" vertical="center" wrapText="1"/>
    </xf>
    <xf numFmtId="0" fontId="7" fillId="0" borderId="4" xfId="0" applyFont="1" applyBorder="1" applyAlignment="1">
      <alignment horizontal="center" vertical="center"/>
    </xf>
    <xf numFmtId="0" fontId="0" fillId="0" borderId="0" xfId="0" applyAlignment="1">
      <alignment horizontal="center" vertical="center"/>
    </xf>
    <xf numFmtId="0" fontId="9" fillId="0" borderId="9" xfId="1" applyFont="1" applyBorder="1" applyAlignment="1">
      <alignment vertical="center"/>
    </xf>
    <xf numFmtId="0" fontId="13" fillId="0" borderId="10" xfId="1" applyFont="1" applyBorder="1" applyAlignment="1">
      <alignment horizontal="left" vertical="center" indent="1"/>
    </xf>
    <xf numFmtId="41" fontId="13" fillId="0" borderId="0" xfId="1" applyNumberFormat="1" applyFont="1" applyAlignment="1">
      <alignment horizontal="right" vertical="center"/>
    </xf>
    <xf numFmtId="41" fontId="9" fillId="0" borderId="0" xfId="1" applyNumberFormat="1" applyFont="1" applyAlignment="1">
      <alignment horizontal="right" vertical="center"/>
    </xf>
    <xf numFmtId="0" fontId="9" fillId="0" borderId="11" xfId="0" applyFont="1" applyBorder="1" applyAlignment="1">
      <alignment horizontal="center" vertical="center"/>
    </xf>
    <xf numFmtId="0" fontId="9" fillId="0" borderId="0" xfId="0" applyFont="1" applyAlignment="1">
      <alignment horizontal="center" vertical="center" shrinkToFit="1"/>
    </xf>
    <xf numFmtId="0" fontId="15" fillId="0" borderId="0" xfId="0" applyFont="1">
      <alignment vertical="center"/>
    </xf>
    <xf numFmtId="0" fontId="13" fillId="0" borderId="10" xfId="1" applyFont="1" applyBorder="1" applyAlignment="1">
      <alignment horizontal="left" vertical="center" indent="1"/>
    </xf>
    <xf numFmtId="0" fontId="13" fillId="0" borderId="9" xfId="1" applyFont="1" applyBorder="1" applyAlignment="1">
      <alignment horizontal="left" vertical="center" indent="1"/>
    </xf>
    <xf numFmtId="178" fontId="7" fillId="0" borderId="0" xfId="1" applyNumberFormat="1" applyFont="1" applyAlignment="1">
      <alignment vertical="center"/>
    </xf>
    <xf numFmtId="0" fontId="9" fillId="0" borderId="11" xfId="4" applyFont="1" applyBorder="1" applyAlignment="1">
      <alignment horizontal="center" vertical="center"/>
    </xf>
    <xf numFmtId="0" fontId="14" fillId="0" borderId="11" xfId="0" applyFont="1" applyBorder="1" applyAlignment="1">
      <alignment horizontal="left" vertical="center" wrapText="1"/>
    </xf>
    <xf numFmtId="0" fontId="18" fillId="0" borderId="10" xfId="1" applyFont="1" applyBorder="1" applyAlignment="1">
      <alignment horizontal="left" vertical="center" indent="1"/>
    </xf>
    <xf numFmtId="0" fontId="7" fillId="0" borderId="0" xfId="0" applyFont="1">
      <alignment vertical="center"/>
    </xf>
    <xf numFmtId="0" fontId="14" fillId="0" borderId="10" xfId="1" applyFont="1" applyBorder="1" applyAlignment="1">
      <alignment horizontal="left" vertical="center" indent="1"/>
    </xf>
    <xf numFmtId="0" fontId="13" fillId="0" borderId="11" xfId="1" applyFont="1" applyBorder="1" applyAlignment="1">
      <alignment horizontal="center" vertical="center"/>
    </xf>
    <xf numFmtId="0" fontId="9" fillId="0" borderId="0" xfId="4" applyFont="1" applyAlignment="1">
      <alignment horizontal="center" vertical="center" shrinkToFit="1"/>
    </xf>
    <xf numFmtId="0" fontId="13" fillId="0" borderId="9" xfId="1" applyFont="1" applyBorder="1" applyAlignment="1">
      <alignment vertical="center"/>
    </xf>
    <xf numFmtId="0" fontId="13" fillId="0" borderId="9" xfId="1" applyFont="1" applyBorder="1" applyAlignment="1"/>
    <xf numFmtId="0" fontId="6" fillId="0" borderId="9" xfId="1" applyFont="1" applyBorder="1" applyAlignment="1">
      <alignment horizontal="left" vertical="top"/>
    </xf>
    <xf numFmtId="0" fontId="6" fillId="0" borderId="11" xfId="1" applyFont="1" applyBorder="1" applyAlignment="1">
      <alignment horizontal="center" vertical="center"/>
    </xf>
    <xf numFmtId="41" fontId="6" fillId="0" borderId="0" xfId="1" applyNumberFormat="1" applyFont="1" applyAlignment="1">
      <alignment horizontal="right" vertical="center"/>
    </xf>
    <xf numFmtId="41" fontId="20" fillId="0" borderId="0" xfId="1" applyNumberFormat="1" applyFont="1" applyAlignment="1">
      <alignment horizontal="right" vertical="center"/>
    </xf>
    <xf numFmtId="0" fontId="20" fillId="0" borderId="11" xfId="0" applyFont="1" applyBorder="1" applyAlignment="1">
      <alignment horizontal="center" vertical="center"/>
    </xf>
    <xf numFmtId="0" fontId="21" fillId="0" borderId="11" xfId="0" applyFont="1" applyBorder="1" applyAlignment="1">
      <alignment horizontal="left" vertical="center" wrapText="1"/>
    </xf>
    <xf numFmtId="0" fontId="22" fillId="0" borderId="0" xfId="0" applyFont="1" applyAlignment="1">
      <alignment horizontal="center" vertical="center" shrinkToFit="1"/>
    </xf>
    <xf numFmtId="0" fontId="20" fillId="0" borderId="0" xfId="0" applyFont="1">
      <alignment vertical="center"/>
    </xf>
    <xf numFmtId="0" fontId="6" fillId="0" borderId="0" xfId="0" applyFont="1">
      <alignment vertical="center"/>
    </xf>
    <xf numFmtId="0" fontId="6" fillId="0" borderId="0" xfId="0" applyFont="1" applyAlignment="1">
      <alignment vertical="center" shrinkToFit="1"/>
    </xf>
    <xf numFmtId="0" fontId="14" fillId="0" borderId="0" xfId="0" applyFont="1">
      <alignment vertical="center"/>
    </xf>
    <xf numFmtId="0" fontId="9" fillId="0" borderId="0" xfId="4" applyFont="1" applyAlignment="1">
      <alignment horizontal="left" vertical="center" wrapText="1"/>
    </xf>
    <xf numFmtId="0" fontId="20" fillId="0" borderId="0" xfId="0" applyFont="1" applyAlignment="1">
      <alignment horizontal="left" vertical="center" wrapText="1"/>
    </xf>
    <xf numFmtId="0" fontId="25" fillId="0" borderId="1" xfId="1" applyFont="1" applyBorder="1">
      <alignment vertical="top"/>
    </xf>
    <xf numFmtId="0" fontId="10" fillId="0" borderId="0" xfId="0" applyFont="1" applyAlignment="1">
      <alignment horizontal="left" vertical="center" wrapText="1"/>
    </xf>
    <xf numFmtId="180" fontId="13" fillId="0" borderId="0" xfId="1" applyNumberFormat="1" applyFont="1" applyAlignment="1">
      <alignment horizontal="right" vertical="center"/>
    </xf>
    <xf numFmtId="0" fontId="13" fillId="0" borderId="9" xfId="1" applyFont="1" applyBorder="1" applyAlignment="1">
      <alignment horizontal="left" vertical="center"/>
    </xf>
    <xf numFmtId="181" fontId="13" fillId="0" borderId="0" xfId="2" applyNumberFormat="1" applyFont="1" applyAlignment="1">
      <alignment vertical="center"/>
    </xf>
    <xf numFmtId="181" fontId="9" fillId="0" borderId="0" xfId="2" applyNumberFormat="1" applyFont="1" applyAlignment="1">
      <alignment vertical="center"/>
    </xf>
    <xf numFmtId="181" fontId="13" fillId="0" borderId="0" xfId="2" applyNumberFormat="1" applyFont="1" applyAlignment="1">
      <alignment horizontal="right" vertical="center"/>
    </xf>
    <xf numFmtId="181" fontId="9" fillId="0" borderId="0" xfId="2" applyNumberFormat="1" applyFont="1" applyAlignment="1">
      <alignment horizontal="right" vertical="center"/>
    </xf>
    <xf numFmtId="0" fontId="0" fillId="0" borderId="0" xfId="0" applyAlignment="1">
      <alignment vertical="center" wrapText="1"/>
    </xf>
    <xf numFmtId="182" fontId="13" fillId="0" borderId="0" xfId="1" applyNumberFormat="1" applyFont="1" applyAlignment="1">
      <alignment horizontal="right" vertical="center"/>
    </xf>
    <xf numFmtId="182" fontId="9" fillId="0" borderId="0" xfId="1" applyNumberFormat="1" applyFont="1" applyAlignment="1">
      <alignment horizontal="right" vertical="center"/>
    </xf>
    <xf numFmtId="0" fontId="14" fillId="0" borderId="10" xfId="1" applyFont="1" applyBorder="1" applyAlignment="1">
      <alignment horizontal="left" vertical="center" indent="1"/>
    </xf>
    <xf numFmtId="0" fontId="13" fillId="0" borderId="0" xfId="1" applyFont="1" applyAlignment="1">
      <alignment horizontal="left" vertical="center" indent="1"/>
    </xf>
    <xf numFmtId="0" fontId="14" fillId="0" borderId="11" xfId="1" applyFont="1" applyBorder="1" applyAlignment="1">
      <alignment horizontal="center" vertical="center"/>
    </xf>
    <xf numFmtId="0" fontId="13" fillId="0" borderId="9" xfId="0" applyFont="1" applyBorder="1" applyAlignment="1">
      <alignment horizontal="left" vertical="center" indent="1"/>
    </xf>
    <xf numFmtId="0" fontId="9" fillId="0" borderId="0" xfId="0" applyFont="1">
      <alignment vertical="center"/>
    </xf>
    <xf numFmtId="0" fontId="8" fillId="0" borderId="0" xfId="1" applyFont="1" applyAlignment="1">
      <alignment vertical="center"/>
    </xf>
    <xf numFmtId="0" fontId="8" fillId="0" borderId="0" xfId="1" applyFont="1" applyAlignment="1"/>
    <xf numFmtId="0" fontId="8" fillId="0" borderId="0" xfId="1" applyFont="1" applyAlignment="1">
      <alignment horizontal="center"/>
    </xf>
    <xf numFmtId="41" fontId="9" fillId="0" borderId="0" xfId="1" applyNumberFormat="1" applyFont="1" applyAlignment="1">
      <alignment horizontal="right" vertical="center" shrinkToFit="1"/>
    </xf>
    <xf numFmtId="0" fontId="20" fillId="0" borderId="0" xfId="0" applyFont="1" applyAlignment="1">
      <alignment vertical="center" shrinkToFit="1"/>
    </xf>
    <xf numFmtId="0" fontId="6" fillId="0" borderId="0" xfId="0" quotePrefix="1" applyFont="1">
      <alignment vertical="center"/>
    </xf>
    <xf numFmtId="0" fontId="6" fillId="0" borderId="0" xfId="0" applyFont="1" applyAlignment="1">
      <alignment horizontal="left" vertical="center" wrapText="1"/>
    </xf>
  </cellXfs>
  <cellStyles count="6">
    <cellStyle name="n.0" xfId="2" xr:uid="{D96DC5CE-33AB-4A80-91D8-9269EB5C2D04}"/>
    <cellStyle name="n.1" xfId="3" xr:uid="{9BE40BAA-0525-47BF-9A63-4CBB63134493}"/>
    <cellStyle name="一般" xfId="0" builtinId="0"/>
    <cellStyle name="一般 2" xfId="5" xr:uid="{2FC4B80B-B58F-4C3B-BA98-FF4895C570C5}"/>
    <cellStyle name="一般 5" xfId="4" xr:uid="{FC8DB0FF-6A95-45A9-B5DA-C5CD8552AAF6}"/>
    <cellStyle name="一般_高雄市性別圖像指標-100年" xfId="1" xr:uid="{03C6EBC9-ADA5-4C7B-BCF8-495AB471AAA1}"/>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76AB4-1904-4D95-B97B-8779853EA98E}">
  <sheetPr>
    <pageSetUpPr fitToPage="1"/>
  </sheetPr>
  <dimension ref="A1:AD9"/>
  <sheetViews>
    <sheetView zoomScaleNormal="100" workbookViewId="0">
      <selection activeCell="N10" sqref="N10"/>
    </sheetView>
  </sheetViews>
  <sheetFormatPr defaultColWidth="9" defaultRowHeight="16.2"/>
  <cols>
    <col min="1" max="1" width="4.33203125" style="54" customWidth="1"/>
    <col min="2" max="2" width="7.77734375" style="55" customWidth="1"/>
    <col min="3" max="3" width="36.77734375" style="55" customWidth="1"/>
    <col min="4" max="4" width="8.77734375" style="55" customWidth="1"/>
    <col min="5" max="5" width="8.88671875" style="55" hidden="1" customWidth="1"/>
    <col min="6" max="7" width="9.44140625" style="55" customWidth="1"/>
    <col min="8" max="9" width="9.44140625" style="55" hidden="1" customWidth="1"/>
    <col min="10" max="11" width="9.44140625" style="55" customWidth="1"/>
    <col min="12" max="12" width="9.44140625" style="55" hidden="1" customWidth="1"/>
    <col min="13" max="13" width="9.77734375" style="55" hidden="1" customWidth="1"/>
    <col min="14" max="15" width="9.77734375" style="55" customWidth="1"/>
    <col min="16" max="17" width="9.77734375" style="55" hidden="1" customWidth="1"/>
    <col min="18" max="19" width="9.77734375" style="55" customWidth="1"/>
    <col min="20" max="21" width="9.77734375" style="55" hidden="1" customWidth="1"/>
    <col min="22" max="23" width="9.77734375" style="55" customWidth="1"/>
    <col min="24" max="24" width="9.77734375" style="55" hidden="1" customWidth="1"/>
    <col min="25" max="25" width="7.77734375" style="55" customWidth="1"/>
    <col min="26" max="26" width="40.77734375" style="59" customWidth="1"/>
    <col min="27" max="27" width="8.77734375" style="56" customWidth="1"/>
    <col min="28" max="28" width="16" style="57" customWidth="1"/>
    <col min="29" max="30" width="9" customWidth="1"/>
  </cols>
  <sheetData>
    <row r="1" spans="1:30" ht="24.6">
      <c r="A1" s="1" t="s">
        <v>0</v>
      </c>
      <c r="B1" s="2"/>
      <c r="C1" s="2"/>
      <c r="D1" s="2"/>
      <c r="E1" s="2"/>
      <c r="F1" s="2"/>
      <c r="G1" s="2"/>
      <c r="H1" s="2"/>
      <c r="I1" s="2"/>
      <c r="J1" s="2"/>
      <c r="K1" s="2"/>
      <c r="L1" s="2"/>
      <c r="M1" s="2"/>
      <c r="N1" s="2"/>
      <c r="O1" s="2"/>
      <c r="P1" s="2"/>
      <c r="Q1" s="2"/>
      <c r="R1" s="2"/>
      <c r="S1" s="2"/>
      <c r="T1" s="2"/>
      <c r="U1" s="2"/>
      <c r="V1" s="2"/>
      <c r="W1" s="2"/>
      <c r="X1" s="2"/>
      <c r="Y1" s="2"/>
      <c r="Z1" s="2"/>
      <c r="AA1" s="2"/>
      <c r="AB1" s="3"/>
    </row>
    <row r="2" spans="1:30">
      <c r="A2" s="4"/>
      <c r="B2" s="5"/>
      <c r="C2" s="5"/>
      <c r="D2" s="5"/>
      <c r="E2" s="6"/>
      <c r="F2" s="7"/>
      <c r="G2" s="7"/>
      <c r="H2" s="7"/>
      <c r="I2" s="7"/>
      <c r="J2" s="7"/>
      <c r="K2" s="7"/>
      <c r="L2" s="7"/>
      <c r="M2" s="7"/>
      <c r="N2" s="7"/>
      <c r="O2" s="7"/>
      <c r="P2" s="7"/>
      <c r="Q2" s="7"/>
      <c r="R2" s="7"/>
      <c r="S2" s="7"/>
      <c r="T2" s="7"/>
      <c r="U2" s="7"/>
      <c r="V2" s="7"/>
      <c r="W2" s="7"/>
      <c r="X2" s="7"/>
      <c r="Y2" s="8"/>
      <c r="Z2" s="9"/>
      <c r="AA2" s="10"/>
      <c r="AB2" s="11"/>
    </row>
    <row r="3" spans="1:30">
      <c r="A3" s="12" t="s">
        <v>1</v>
      </c>
      <c r="B3" s="13" t="s">
        <v>2</v>
      </c>
      <c r="C3" s="13"/>
      <c r="D3" s="13" t="s">
        <v>3</v>
      </c>
      <c r="E3" s="14" t="s">
        <v>4</v>
      </c>
      <c r="F3" s="15"/>
      <c r="G3" s="15"/>
      <c r="H3" s="12"/>
      <c r="I3" s="14" t="s">
        <v>5</v>
      </c>
      <c r="J3" s="15"/>
      <c r="K3" s="15"/>
      <c r="L3" s="12"/>
      <c r="M3" s="14" t="s">
        <v>6</v>
      </c>
      <c r="N3" s="15"/>
      <c r="O3" s="15"/>
      <c r="P3" s="12"/>
      <c r="Q3" s="14" t="s">
        <v>7</v>
      </c>
      <c r="R3" s="15"/>
      <c r="S3" s="15"/>
      <c r="T3" s="12"/>
      <c r="U3" s="13" t="s">
        <v>8</v>
      </c>
      <c r="V3" s="13"/>
      <c r="W3" s="13"/>
      <c r="X3" s="13"/>
      <c r="Y3" s="16" t="s">
        <v>9</v>
      </c>
      <c r="Z3" s="17" t="s">
        <v>10</v>
      </c>
      <c r="AA3" s="18" t="s">
        <v>11</v>
      </c>
      <c r="AB3" s="19" t="s">
        <v>12</v>
      </c>
      <c r="AC3" s="20" t="s">
        <v>13</v>
      </c>
      <c r="AD3" s="20"/>
    </row>
    <row r="4" spans="1:30">
      <c r="A4" s="21"/>
      <c r="B4" s="13"/>
      <c r="C4" s="13"/>
      <c r="D4" s="13"/>
      <c r="E4" s="22" t="s">
        <v>14</v>
      </c>
      <c r="F4" s="23" t="s">
        <v>15</v>
      </c>
      <c r="G4" s="23" t="s">
        <v>16</v>
      </c>
      <c r="H4" s="22" t="s">
        <v>17</v>
      </c>
      <c r="I4" s="22" t="s">
        <v>14</v>
      </c>
      <c r="J4" s="23" t="s">
        <v>15</v>
      </c>
      <c r="K4" s="23" t="s">
        <v>16</v>
      </c>
      <c r="L4" s="22" t="s">
        <v>17</v>
      </c>
      <c r="M4" s="22" t="s">
        <v>14</v>
      </c>
      <c r="N4" s="23" t="s">
        <v>15</v>
      </c>
      <c r="O4" s="23" t="s">
        <v>16</v>
      </c>
      <c r="P4" s="22" t="s">
        <v>17</v>
      </c>
      <c r="Q4" s="22" t="s">
        <v>14</v>
      </c>
      <c r="R4" s="23" t="s">
        <v>15</v>
      </c>
      <c r="S4" s="23" t="s">
        <v>16</v>
      </c>
      <c r="T4" s="22" t="s">
        <v>17</v>
      </c>
      <c r="U4" s="22" t="s">
        <v>14</v>
      </c>
      <c r="V4" s="23" t="s">
        <v>15</v>
      </c>
      <c r="W4" s="23" t="s">
        <v>16</v>
      </c>
      <c r="X4" s="22" t="s">
        <v>17</v>
      </c>
      <c r="Y4" s="24"/>
      <c r="Z4" s="25"/>
      <c r="AA4" s="18"/>
      <c r="AB4" s="26"/>
      <c r="AC4" s="27" t="s">
        <v>18</v>
      </c>
      <c r="AD4" s="27" t="s">
        <v>19</v>
      </c>
    </row>
    <row r="5" spans="1:30" s="34" customFormat="1" ht="36" customHeight="1">
      <c r="A5" s="28">
        <v>246</v>
      </c>
      <c r="B5" s="40" t="s">
        <v>23</v>
      </c>
      <c r="C5" s="47"/>
      <c r="D5" s="48" t="s">
        <v>24</v>
      </c>
      <c r="E5" s="30">
        <v>99</v>
      </c>
      <c r="F5" s="49">
        <v>7</v>
      </c>
      <c r="G5" s="49">
        <v>92</v>
      </c>
      <c r="H5" s="30">
        <v>0</v>
      </c>
      <c r="I5" s="30">
        <v>94</v>
      </c>
      <c r="J5" s="49">
        <v>30</v>
      </c>
      <c r="K5" s="49">
        <v>64</v>
      </c>
      <c r="L5" s="30">
        <v>0</v>
      </c>
      <c r="M5" s="30">
        <v>84</v>
      </c>
      <c r="N5" s="49">
        <v>45</v>
      </c>
      <c r="O5" s="49">
        <v>39</v>
      </c>
      <c r="P5" s="30">
        <v>0</v>
      </c>
      <c r="Q5" s="30">
        <v>66</v>
      </c>
      <c r="R5" s="49">
        <v>38</v>
      </c>
      <c r="S5" s="49">
        <v>28</v>
      </c>
      <c r="T5" s="30">
        <v>0</v>
      </c>
      <c r="U5" s="31">
        <v>58</v>
      </c>
      <c r="V5" s="50">
        <v>31</v>
      </c>
      <c r="W5" s="50">
        <v>27</v>
      </c>
      <c r="X5" s="31">
        <v>0</v>
      </c>
      <c r="Y5" s="51"/>
      <c r="Z5" s="52" t="s">
        <v>25</v>
      </c>
      <c r="AA5" s="53" t="s">
        <v>26</v>
      </c>
      <c r="AB5" s="41"/>
      <c r="AC5" t="str">
        <f t="shared" ref="AC5" si="0">IF(ISBLANK(V5),"",IF(IF(R5&lt;=S5,1,-1)*IF(V5&lt;=W5,1,-1)&lt;0,"請確認",""))</f>
        <v/>
      </c>
      <c r="AD5" t="str">
        <f t="shared" ref="AD5" si="1">IF(OR(ISBLANK(V5),ISBLANK(W5),ISTEXT(V5),ISTEXT(W5)),"",IF(OR((V5+W5)/(R5+S5)&gt;1.3,(V5+W5)/(R5+S5)&lt;0.7),"請備註",""))</f>
        <v/>
      </c>
    </row>
    <row r="6" spans="1:30">
      <c r="Z6" s="9"/>
    </row>
    <row r="7" spans="1:30">
      <c r="Z7" s="9"/>
    </row>
    <row r="8" spans="1:30">
      <c r="Z8" s="9"/>
    </row>
    <row r="9" spans="1:30">
      <c r="Z9" s="58"/>
    </row>
  </sheetData>
  <autoFilter ref="A4:AD5" xr:uid="{00000000-0001-0000-0400-000000000000}">
    <filterColumn colId="1" showButton="0"/>
  </autoFilter>
  <mergeCells count="15">
    <mergeCell ref="Y3:Y4"/>
    <mergeCell ref="Z3:Z4"/>
    <mergeCell ref="AA3:AA4"/>
    <mergeCell ref="AB3:AB4"/>
    <mergeCell ref="AC3:AD3"/>
    <mergeCell ref="A1:AA1"/>
    <mergeCell ref="B2:D2"/>
    <mergeCell ref="A3:A4"/>
    <mergeCell ref="B3:C4"/>
    <mergeCell ref="D3:D4"/>
    <mergeCell ref="E3:H3"/>
    <mergeCell ref="I3:L3"/>
    <mergeCell ref="M3:P3"/>
    <mergeCell ref="Q3:T3"/>
    <mergeCell ref="U3:X3"/>
  </mergeCells>
  <phoneticPr fontId="4" type="noConversion"/>
  <conditionalFormatting sqref="E3 I3 M3 Q3 U3 E4:X4">
    <cfRule type="cellIs" dxfId="8" priority="3" operator="equal">
      <formula>"…"</formula>
    </cfRule>
  </conditionalFormatting>
  <conditionalFormatting sqref="AC5:AD5">
    <cfRule type="cellIs" dxfId="7" priority="4" operator="equal">
      <formula>"…"</formula>
    </cfRule>
    <cfRule type="cellIs" dxfId="6" priority="5" operator="equal">
      <formula>"… "</formula>
    </cfRule>
  </conditionalFormatting>
  <pageMargins left="0.70866141732283472" right="0.70866141732283472" top="0.35433070866141736" bottom="0.74803149606299213" header="0.31496062992125984" footer="0.31496062992125984"/>
  <pageSetup paperSize="9" scale="61" fitToHeight="0" orientation="landscape" r:id="rId1"/>
  <headerFooter>
    <oddFooter>第 &amp;P 頁，共 &amp;N 頁</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306C3-A6CD-4902-B640-44B4BE793E28}">
  <sheetPr>
    <pageSetUpPr fitToPage="1"/>
  </sheetPr>
  <dimension ref="A1:AD77"/>
  <sheetViews>
    <sheetView tabSelected="1" view="pageBreakPreview" zoomScaleNormal="100" zoomScaleSheetLayoutView="100" workbookViewId="0">
      <selection activeCell="W20" sqref="W20"/>
    </sheetView>
  </sheetViews>
  <sheetFormatPr defaultColWidth="9" defaultRowHeight="16.2"/>
  <cols>
    <col min="1" max="1" width="4.33203125" style="55" customWidth="1"/>
    <col min="2" max="2" width="7.77734375" style="55" customWidth="1"/>
    <col min="3" max="3" width="28.77734375" style="55" customWidth="1"/>
    <col min="4" max="4" width="8.77734375" style="55" customWidth="1"/>
    <col min="5" max="5" width="8.88671875" style="55" hidden="1" customWidth="1"/>
    <col min="6" max="7" width="10.21875" style="55" customWidth="1"/>
    <col min="8" max="9" width="10.21875" style="55" hidden="1" customWidth="1"/>
    <col min="10" max="11" width="10.21875" style="55" customWidth="1"/>
    <col min="12" max="12" width="10.21875" style="55" hidden="1" customWidth="1"/>
    <col min="13" max="13" width="10.44140625" style="55" hidden="1" customWidth="1"/>
    <col min="14" max="15" width="10.44140625" style="55" customWidth="1"/>
    <col min="16" max="17" width="10.44140625" style="55" hidden="1" customWidth="1"/>
    <col min="18" max="19" width="10.44140625" style="55" customWidth="1"/>
    <col min="20" max="21" width="10.44140625" style="55" hidden="1" customWidth="1"/>
    <col min="22" max="23" width="10.44140625" style="55" customWidth="1"/>
    <col min="24" max="24" width="10.44140625" style="55" hidden="1" customWidth="1"/>
    <col min="25" max="25" width="6.109375" style="55" customWidth="1"/>
    <col min="26" max="26" width="35.21875" style="82" customWidth="1"/>
    <col min="27" max="27" width="8.77734375" style="56" customWidth="1"/>
    <col min="28" max="28" width="7.44140625" style="57" customWidth="1"/>
    <col min="29" max="29" width="9" customWidth="1"/>
    <col min="30" max="30" width="22.5546875" customWidth="1"/>
  </cols>
  <sheetData>
    <row r="1" spans="1:30" ht="24.6">
      <c r="A1" s="1" t="s">
        <v>27</v>
      </c>
      <c r="B1" s="2"/>
      <c r="C1" s="2"/>
      <c r="D1" s="2"/>
      <c r="E1" s="2"/>
      <c r="F1" s="2"/>
      <c r="G1" s="2"/>
      <c r="H1" s="2"/>
      <c r="I1" s="2"/>
      <c r="J1" s="2"/>
      <c r="K1" s="2"/>
      <c r="L1" s="2"/>
      <c r="M1" s="2"/>
      <c r="N1" s="2"/>
      <c r="O1" s="2"/>
      <c r="P1" s="2"/>
      <c r="Q1" s="2"/>
      <c r="R1" s="2"/>
      <c r="S1" s="2"/>
      <c r="T1" s="2"/>
      <c r="U1" s="2"/>
      <c r="V1" s="2"/>
      <c r="W1" s="2"/>
      <c r="X1" s="2"/>
      <c r="Y1" s="2"/>
      <c r="Z1" s="2"/>
      <c r="AA1" s="2"/>
      <c r="AB1" s="3"/>
    </row>
    <row r="2" spans="1:30">
      <c r="A2" s="60"/>
      <c r="B2" s="5"/>
      <c r="C2" s="5"/>
      <c r="D2" s="5"/>
      <c r="E2" s="6"/>
      <c r="F2" s="7"/>
      <c r="G2" s="7"/>
      <c r="H2" s="7"/>
      <c r="I2" s="7"/>
      <c r="J2" s="7"/>
      <c r="K2" s="7"/>
      <c r="L2" s="7"/>
      <c r="M2" s="7"/>
      <c r="N2" s="7"/>
      <c r="O2" s="7"/>
      <c r="P2" s="7"/>
      <c r="Q2" s="7"/>
      <c r="R2" s="7"/>
      <c r="S2" s="7"/>
      <c r="T2" s="7"/>
      <c r="U2" s="7"/>
      <c r="V2" s="7"/>
      <c r="W2" s="7"/>
      <c r="X2" s="7"/>
      <c r="Y2" s="8"/>
      <c r="Z2" s="61"/>
      <c r="AA2" s="10"/>
      <c r="AB2" s="11"/>
    </row>
    <row r="3" spans="1:30" ht="16.5" customHeight="1">
      <c r="A3" s="12" t="s">
        <v>1</v>
      </c>
      <c r="B3" s="13" t="s">
        <v>2</v>
      </c>
      <c r="C3" s="13"/>
      <c r="D3" s="13" t="s">
        <v>3</v>
      </c>
      <c r="E3" s="14" t="s">
        <v>4</v>
      </c>
      <c r="F3" s="15"/>
      <c r="G3" s="15"/>
      <c r="H3" s="12"/>
      <c r="I3" s="14" t="s">
        <v>5</v>
      </c>
      <c r="J3" s="15"/>
      <c r="K3" s="15"/>
      <c r="L3" s="12"/>
      <c r="M3" s="14" t="s">
        <v>6</v>
      </c>
      <c r="N3" s="15"/>
      <c r="O3" s="15"/>
      <c r="P3" s="12"/>
      <c r="Q3" s="14" t="s">
        <v>7</v>
      </c>
      <c r="R3" s="15"/>
      <c r="S3" s="15"/>
      <c r="T3" s="12"/>
      <c r="U3" s="13" t="s">
        <v>8</v>
      </c>
      <c r="V3" s="13"/>
      <c r="W3" s="13"/>
      <c r="X3" s="13"/>
      <c r="Y3" s="16" t="s">
        <v>9</v>
      </c>
      <c r="Z3" s="17" t="s">
        <v>10</v>
      </c>
      <c r="AA3" s="18" t="s">
        <v>11</v>
      </c>
      <c r="AB3" s="19" t="s">
        <v>12</v>
      </c>
      <c r="AC3" s="20" t="s">
        <v>13</v>
      </c>
      <c r="AD3" s="20"/>
    </row>
    <row r="4" spans="1:30" ht="15.6" customHeight="1">
      <c r="A4" s="21"/>
      <c r="B4" s="13"/>
      <c r="C4" s="13"/>
      <c r="D4" s="13"/>
      <c r="E4" s="22" t="s">
        <v>14</v>
      </c>
      <c r="F4" s="23" t="s">
        <v>15</v>
      </c>
      <c r="G4" s="23" t="s">
        <v>16</v>
      </c>
      <c r="H4" s="22" t="s">
        <v>17</v>
      </c>
      <c r="I4" s="22" t="s">
        <v>14</v>
      </c>
      <c r="J4" s="23" t="s">
        <v>15</v>
      </c>
      <c r="K4" s="23" t="s">
        <v>16</v>
      </c>
      <c r="L4" s="22" t="s">
        <v>17</v>
      </c>
      <c r="M4" s="22" t="s">
        <v>14</v>
      </c>
      <c r="N4" s="23" t="s">
        <v>15</v>
      </c>
      <c r="O4" s="23" t="s">
        <v>16</v>
      </c>
      <c r="P4" s="22" t="s">
        <v>17</v>
      </c>
      <c r="Q4" s="22" t="s">
        <v>14</v>
      </c>
      <c r="R4" s="23" t="s">
        <v>15</v>
      </c>
      <c r="S4" s="23" t="s">
        <v>16</v>
      </c>
      <c r="T4" s="22" t="s">
        <v>17</v>
      </c>
      <c r="U4" s="22" t="s">
        <v>14</v>
      </c>
      <c r="V4" s="23" t="s">
        <v>15</v>
      </c>
      <c r="W4" s="23" t="s">
        <v>16</v>
      </c>
      <c r="X4" s="22" t="s">
        <v>17</v>
      </c>
      <c r="Y4" s="24"/>
      <c r="Z4" s="25"/>
      <c r="AA4" s="18"/>
      <c r="AB4" s="26"/>
      <c r="AC4" s="27" t="s">
        <v>18</v>
      </c>
      <c r="AD4" s="27" t="s">
        <v>19</v>
      </c>
    </row>
    <row r="5" spans="1:30" s="34" customFormat="1" ht="38.4" customHeight="1">
      <c r="A5" s="28">
        <v>392</v>
      </c>
      <c r="B5" s="29" t="s">
        <v>28</v>
      </c>
      <c r="C5" s="45"/>
      <c r="D5" s="43" t="s">
        <v>22</v>
      </c>
      <c r="E5" s="62">
        <v>0</v>
      </c>
      <c r="F5" s="62">
        <v>0</v>
      </c>
      <c r="G5" s="62">
        <v>0</v>
      </c>
      <c r="H5" s="62">
        <v>0</v>
      </c>
      <c r="I5" s="62">
        <v>0</v>
      </c>
      <c r="J5" s="62">
        <v>0</v>
      </c>
      <c r="K5" s="62">
        <v>0</v>
      </c>
      <c r="L5" s="62">
        <v>0</v>
      </c>
      <c r="M5" s="62">
        <v>0</v>
      </c>
      <c r="N5" s="62">
        <v>0</v>
      </c>
      <c r="O5" s="62">
        <v>0</v>
      </c>
      <c r="P5" s="62">
        <v>0</v>
      </c>
      <c r="Q5" s="62">
        <v>0</v>
      </c>
      <c r="R5" s="62">
        <v>0</v>
      </c>
      <c r="S5" s="62">
        <v>0</v>
      </c>
      <c r="T5" s="62">
        <v>0</v>
      </c>
      <c r="U5" s="62">
        <v>0</v>
      </c>
      <c r="V5" s="62">
        <v>0</v>
      </c>
      <c r="W5" s="62">
        <v>0</v>
      </c>
      <c r="X5" s="62">
        <v>0</v>
      </c>
      <c r="Y5" s="32"/>
      <c r="Z5" s="39" t="s">
        <v>29</v>
      </c>
      <c r="AA5" s="33" t="s">
        <v>30</v>
      </c>
      <c r="AB5" s="3"/>
      <c r="AC5" t="str">
        <f t="shared" ref="AC5:AC15" si="0">IF(ISBLANK(V5),"",IF(IF(R5&lt;=S5,1,-1)*IF(V5&lt;=W5,1,-1)&lt;0,"請確認",""))</f>
        <v/>
      </c>
      <c r="AD5" t="e">
        <f t="shared" ref="AD5:AD15" si="1">IF(OR(ISBLANK(V5),ISBLANK(W5),ISTEXT(V5),ISTEXT(W5)),"",IF(OR((V5+W5)/(R5+S5)&gt;1.3,(V5+W5)/(R5+S5)&lt;0.7),"請備註",""))</f>
        <v>#DIV/0!</v>
      </c>
    </row>
    <row r="6" spans="1:30" s="34" customFormat="1">
      <c r="A6" s="28">
        <v>393</v>
      </c>
      <c r="B6" s="29" t="s">
        <v>31</v>
      </c>
      <c r="C6" s="63"/>
      <c r="D6" s="43" t="s">
        <v>20</v>
      </c>
      <c r="E6" s="64">
        <v>1052</v>
      </c>
      <c r="F6" s="64">
        <v>51</v>
      </c>
      <c r="G6" s="64">
        <v>1001</v>
      </c>
      <c r="H6" s="62">
        <v>0</v>
      </c>
      <c r="I6" s="64">
        <v>1092</v>
      </c>
      <c r="J6" s="64">
        <v>52</v>
      </c>
      <c r="K6" s="64">
        <v>1040</v>
      </c>
      <c r="L6" s="62">
        <v>0</v>
      </c>
      <c r="M6" s="64">
        <v>1024</v>
      </c>
      <c r="N6" s="64">
        <v>46</v>
      </c>
      <c r="O6" s="64">
        <v>978</v>
      </c>
      <c r="P6" s="62">
        <v>0</v>
      </c>
      <c r="Q6" s="64">
        <v>936</v>
      </c>
      <c r="R6" s="64">
        <v>36</v>
      </c>
      <c r="S6" s="64">
        <v>900</v>
      </c>
      <c r="T6" s="62">
        <v>0</v>
      </c>
      <c r="U6" s="65">
        <v>791</v>
      </c>
      <c r="V6" s="65">
        <v>35</v>
      </c>
      <c r="W6" s="65">
        <v>756</v>
      </c>
      <c r="X6" s="62">
        <v>0</v>
      </c>
      <c r="Y6" s="32"/>
      <c r="Z6" s="39" t="s">
        <v>32</v>
      </c>
      <c r="AA6" s="33" t="s">
        <v>30</v>
      </c>
      <c r="AB6" s="3"/>
      <c r="AC6" t="str">
        <f t="shared" si="0"/>
        <v/>
      </c>
      <c r="AD6" t="str">
        <f t="shared" si="1"/>
        <v/>
      </c>
    </row>
    <row r="7" spans="1:30" s="34" customFormat="1">
      <c r="A7" s="28">
        <v>394</v>
      </c>
      <c r="B7" s="29" t="s">
        <v>33</v>
      </c>
      <c r="C7" s="46"/>
      <c r="D7" s="43" t="s">
        <v>20</v>
      </c>
      <c r="E7" s="66">
        <v>145</v>
      </c>
      <c r="F7" s="66">
        <v>16</v>
      </c>
      <c r="G7" s="66">
        <v>129</v>
      </c>
      <c r="H7" s="62">
        <v>0</v>
      </c>
      <c r="I7" s="66">
        <v>146</v>
      </c>
      <c r="J7" s="66">
        <v>17</v>
      </c>
      <c r="K7" s="66">
        <v>129</v>
      </c>
      <c r="L7" s="62">
        <v>0</v>
      </c>
      <c r="M7" s="66">
        <v>137</v>
      </c>
      <c r="N7" s="66">
        <v>16</v>
      </c>
      <c r="O7" s="66">
        <v>121</v>
      </c>
      <c r="P7" s="62">
        <v>0</v>
      </c>
      <c r="Q7" s="66">
        <v>128</v>
      </c>
      <c r="R7" s="66">
        <v>19</v>
      </c>
      <c r="S7" s="66">
        <v>109</v>
      </c>
      <c r="T7" s="62">
        <v>0</v>
      </c>
      <c r="U7" s="67">
        <v>134</v>
      </c>
      <c r="V7" s="67">
        <v>26</v>
      </c>
      <c r="W7" s="67">
        <v>108</v>
      </c>
      <c r="X7" s="62">
        <v>0</v>
      </c>
      <c r="Y7" s="32"/>
      <c r="Z7" s="39" t="s">
        <v>34</v>
      </c>
      <c r="AA7" s="33" t="s">
        <v>30</v>
      </c>
      <c r="AB7" s="3"/>
      <c r="AC7" t="str">
        <f t="shared" si="0"/>
        <v/>
      </c>
      <c r="AD7" t="str">
        <f t="shared" si="1"/>
        <v/>
      </c>
    </row>
    <row r="8" spans="1:30" s="34" customFormat="1" ht="97.2">
      <c r="A8" s="28">
        <v>395</v>
      </c>
      <c r="B8" s="42" t="s">
        <v>35</v>
      </c>
      <c r="C8" s="46"/>
      <c r="D8" s="43" t="s">
        <v>20</v>
      </c>
      <c r="E8" s="62">
        <v>0</v>
      </c>
      <c r="F8" s="62">
        <v>0</v>
      </c>
      <c r="G8" s="62">
        <v>0</v>
      </c>
      <c r="H8" s="62">
        <v>0</v>
      </c>
      <c r="I8" s="62">
        <v>0</v>
      </c>
      <c r="J8" s="62">
        <v>0</v>
      </c>
      <c r="K8" s="62">
        <v>0</v>
      </c>
      <c r="L8" s="62">
        <v>0</v>
      </c>
      <c r="M8" s="66">
        <v>51</v>
      </c>
      <c r="N8" s="66">
        <v>6</v>
      </c>
      <c r="O8" s="66">
        <v>45</v>
      </c>
      <c r="P8" s="62">
        <v>0</v>
      </c>
      <c r="Q8" s="66">
        <v>49</v>
      </c>
      <c r="R8" s="66">
        <v>7</v>
      </c>
      <c r="S8" s="66">
        <v>42</v>
      </c>
      <c r="T8" s="62">
        <v>0</v>
      </c>
      <c r="U8" s="67">
        <v>72</v>
      </c>
      <c r="V8" s="67">
        <v>11</v>
      </c>
      <c r="W8" s="67">
        <v>61</v>
      </c>
      <c r="X8" s="62">
        <v>0</v>
      </c>
      <c r="Y8" s="32"/>
      <c r="Z8" s="39" t="s">
        <v>36</v>
      </c>
      <c r="AA8" s="33" t="s">
        <v>30</v>
      </c>
      <c r="AB8" s="3"/>
      <c r="AC8" t="str">
        <f t="shared" si="0"/>
        <v/>
      </c>
      <c r="AD8" s="68" t="s">
        <v>37</v>
      </c>
    </row>
    <row r="9" spans="1:30" s="34" customFormat="1" ht="28.8" customHeight="1">
      <c r="A9" s="28">
        <v>397</v>
      </c>
      <c r="B9" s="42" t="s">
        <v>38</v>
      </c>
      <c r="C9" s="46"/>
      <c r="D9" s="43" t="s">
        <v>39</v>
      </c>
      <c r="E9" s="69">
        <v>174306</v>
      </c>
      <c r="F9" s="69">
        <v>68021</v>
      </c>
      <c r="G9" s="69">
        <v>106285</v>
      </c>
      <c r="H9" s="62">
        <v>0</v>
      </c>
      <c r="I9" s="69">
        <v>176967</v>
      </c>
      <c r="J9" s="69">
        <v>68961</v>
      </c>
      <c r="K9" s="69">
        <v>108006</v>
      </c>
      <c r="L9" s="62">
        <v>0</v>
      </c>
      <c r="M9" s="69">
        <v>147141</v>
      </c>
      <c r="N9" s="69">
        <v>55815</v>
      </c>
      <c r="O9" s="69">
        <v>91326</v>
      </c>
      <c r="P9" s="62">
        <v>0</v>
      </c>
      <c r="Q9" s="69">
        <v>141047</v>
      </c>
      <c r="R9" s="69">
        <v>52328</v>
      </c>
      <c r="S9" s="69">
        <v>88719</v>
      </c>
      <c r="T9" s="62">
        <v>0</v>
      </c>
      <c r="U9" s="70">
        <v>126661</v>
      </c>
      <c r="V9" s="70">
        <v>48310</v>
      </c>
      <c r="W9" s="70">
        <v>78351</v>
      </c>
      <c r="X9" s="62">
        <v>0</v>
      </c>
      <c r="Y9" s="38" t="s">
        <v>21</v>
      </c>
      <c r="Z9" s="39" t="s">
        <v>40</v>
      </c>
      <c r="AA9" s="44" t="s">
        <v>41</v>
      </c>
      <c r="AB9" s="3"/>
      <c r="AC9" t="str">
        <f t="shared" si="0"/>
        <v/>
      </c>
      <c r="AD9" t="str">
        <f t="shared" si="1"/>
        <v/>
      </c>
    </row>
    <row r="10" spans="1:30" s="34" customFormat="1" ht="134.4" customHeight="1">
      <c r="A10" s="28">
        <v>398</v>
      </c>
      <c r="B10" s="29" t="s">
        <v>42</v>
      </c>
      <c r="C10" s="46"/>
      <c r="D10" s="43" t="s">
        <v>39</v>
      </c>
      <c r="E10" s="69">
        <v>90</v>
      </c>
      <c r="F10" s="69">
        <v>50</v>
      </c>
      <c r="G10" s="69">
        <v>40</v>
      </c>
      <c r="H10" s="62">
        <v>0</v>
      </c>
      <c r="I10" s="69">
        <v>227</v>
      </c>
      <c r="J10" s="69">
        <v>130</v>
      </c>
      <c r="K10" s="69">
        <v>97</v>
      </c>
      <c r="L10" s="62">
        <v>0</v>
      </c>
      <c r="M10" s="69">
        <v>11</v>
      </c>
      <c r="N10" s="69">
        <v>6</v>
      </c>
      <c r="O10" s="69">
        <v>5</v>
      </c>
      <c r="P10" s="62">
        <v>0</v>
      </c>
      <c r="Q10" s="69">
        <v>11</v>
      </c>
      <c r="R10" s="69">
        <v>6</v>
      </c>
      <c r="S10" s="69">
        <v>5</v>
      </c>
      <c r="T10" s="62">
        <v>0</v>
      </c>
      <c r="U10" s="70">
        <v>79</v>
      </c>
      <c r="V10" s="70">
        <v>40</v>
      </c>
      <c r="W10" s="70">
        <v>39</v>
      </c>
      <c r="X10" s="62">
        <v>0</v>
      </c>
      <c r="Y10" s="38"/>
      <c r="Z10" s="39" t="s">
        <v>43</v>
      </c>
      <c r="AA10" s="44" t="s">
        <v>41</v>
      </c>
      <c r="AB10" s="3"/>
      <c r="AC10" t="str">
        <f t="shared" si="0"/>
        <v/>
      </c>
      <c r="AD10" s="68" t="s">
        <v>44</v>
      </c>
    </row>
    <row r="11" spans="1:30" s="34" customFormat="1" ht="30.6" customHeight="1">
      <c r="A11" s="28">
        <v>399</v>
      </c>
      <c r="B11" s="29" t="s">
        <v>45</v>
      </c>
      <c r="C11" s="46"/>
      <c r="D11" s="43" t="s">
        <v>20</v>
      </c>
      <c r="E11" s="69">
        <v>407</v>
      </c>
      <c r="F11" s="69">
        <v>285</v>
      </c>
      <c r="G11" s="69">
        <v>122</v>
      </c>
      <c r="H11" s="62">
        <v>0</v>
      </c>
      <c r="I11" s="69">
        <v>321</v>
      </c>
      <c r="J11" s="69">
        <v>242</v>
      </c>
      <c r="K11" s="69">
        <v>79</v>
      </c>
      <c r="L11" s="62">
        <v>0</v>
      </c>
      <c r="M11" s="69">
        <v>291</v>
      </c>
      <c r="N11" s="69">
        <v>222</v>
      </c>
      <c r="O11" s="69">
        <v>69</v>
      </c>
      <c r="P11" s="62">
        <v>0</v>
      </c>
      <c r="Q11" s="69">
        <v>258</v>
      </c>
      <c r="R11" s="69">
        <v>193</v>
      </c>
      <c r="S11" s="69">
        <v>65</v>
      </c>
      <c r="T11" s="62">
        <v>0</v>
      </c>
      <c r="U11" s="70">
        <v>241</v>
      </c>
      <c r="V11" s="70">
        <v>181</v>
      </c>
      <c r="W11" s="70">
        <v>60</v>
      </c>
      <c r="X11" s="62">
        <v>0</v>
      </c>
      <c r="Y11" s="38" t="s">
        <v>21</v>
      </c>
      <c r="Z11" s="39" t="s">
        <v>46</v>
      </c>
      <c r="AA11" s="44" t="s">
        <v>41</v>
      </c>
      <c r="AB11" s="3"/>
      <c r="AC11" t="str">
        <f t="shared" si="0"/>
        <v/>
      </c>
      <c r="AD11" t="str">
        <f t="shared" si="1"/>
        <v/>
      </c>
    </row>
    <row r="12" spans="1:30" s="34" customFormat="1" ht="29.4" customHeight="1">
      <c r="A12" s="28">
        <v>400</v>
      </c>
      <c r="B12" s="71" t="s">
        <v>47</v>
      </c>
      <c r="C12" s="72"/>
      <c r="D12" s="73" t="s">
        <v>48</v>
      </c>
      <c r="E12" s="69">
        <v>1876</v>
      </c>
      <c r="F12" s="69">
        <v>1319</v>
      </c>
      <c r="G12" s="69">
        <v>557</v>
      </c>
      <c r="H12" s="62">
        <v>0</v>
      </c>
      <c r="I12" s="69">
        <v>1285</v>
      </c>
      <c r="J12" s="69">
        <v>1052</v>
      </c>
      <c r="K12" s="69">
        <v>233</v>
      </c>
      <c r="L12" s="62">
        <v>0</v>
      </c>
      <c r="M12" s="69">
        <v>769</v>
      </c>
      <c r="N12" s="69">
        <v>631</v>
      </c>
      <c r="O12" s="69">
        <v>138</v>
      </c>
      <c r="P12" s="62">
        <v>0</v>
      </c>
      <c r="Q12" s="69">
        <v>797</v>
      </c>
      <c r="R12" s="69">
        <v>655</v>
      </c>
      <c r="S12" s="69">
        <v>142</v>
      </c>
      <c r="T12" s="62">
        <v>0</v>
      </c>
      <c r="U12" s="70">
        <v>790</v>
      </c>
      <c r="V12" s="70">
        <v>657</v>
      </c>
      <c r="W12" s="70">
        <v>133</v>
      </c>
      <c r="X12" s="62">
        <v>0</v>
      </c>
      <c r="Y12" s="38" t="s">
        <v>21</v>
      </c>
      <c r="Z12" s="39" t="s">
        <v>49</v>
      </c>
      <c r="AA12" s="44" t="s">
        <v>41</v>
      </c>
      <c r="AB12" s="3"/>
      <c r="AC12" t="str">
        <f t="shared" si="0"/>
        <v/>
      </c>
      <c r="AD12" t="str">
        <f t="shared" si="1"/>
        <v/>
      </c>
    </row>
    <row r="13" spans="1:30" s="34" customFormat="1" ht="25.2">
      <c r="A13" s="28">
        <v>407</v>
      </c>
      <c r="B13" s="35" t="s">
        <v>50</v>
      </c>
      <c r="C13" s="36"/>
      <c r="D13" s="43" t="s">
        <v>20</v>
      </c>
      <c r="E13" s="69">
        <v>7</v>
      </c>
      <c r="F13" s="69">
        <v>3</v>
      </c>
      <c r="G13" s="69">
        <v>4</v>
      </c>
      <c r="H13" s="62">
        <v>0</v>
      </c>
      <c r="I13" s="69">
        <v>7</v>
      </c>
      <c r="J13" s="69">
        <v>3</v>
      </c>
      <c r="K13" s="69">
        <v>4</v>
      </c>
      <c r="L13" s="62">
        <v>0</v>
      </c>
      <c r="M13" s="69">
        <v>7</v>
      </c>
      <c r="N13" s="69">
        <v>3</v>
      </c>
      <c r="O13" s="69">
        <v>4</v>
      </c>
      <c r="P13" s="62">
        <v>0</v>
      </c>
      <c r="Q13" s="69">
        <v>7</v>
      </c>
      <c r="R13" s="69">
        <v>3</v>
      </c>
      <c r="S13" s="69">
        <v>4</v>
      </c>
      <c r="T13" s="62">
        <v>0</v>
      </c>
      <c r="U13" s="69">
        <v>7</v>
      </c>
      <c r="V13" s="69">
        <v>3</v>
      </c>
      <c r="W13" s="69">
        <v>4</v>
      </c>
      <c r="X13" s="62">
        <v>0</v>
      </c>
      <c r="Y13" s="38"/>
      <c r="Z13" s="39" t="s">
        <v>51</v>
      </c>
      <c r="AA13" s="44" t="s">
        <v>41</v>
      </c>
      <c r="AB13" s="3"/>
      <c r="AC13" t="str">
        <f t="shared" si="0"/>
        <v/>
      </c>
      <c r="AD13" t="str">
        <f t="shared" si="1"/>
        <v/>
      </c>
    </row>
    <row r="14" spans="1:30" s="34" customFormat="1" ht="25.2">
      <c r="A14" s="28">
        <v>408</v>
      </c>
      <c r="B14" s="35" t="s">
        <v>52</v>
      </c>
      <c r="C14" s="36"/>
      <c r="D14" s="43" t="s">
        <v>20</v>
      </c>
      <c r="E14" s="69">
        <v>10</v>
      </c>
      <c r="F14" s="69">
        <v>4</v>
      </c>
      <c r="G14" s="69">
        <v>6</v>
      </c>
      <c r="H14" s="62">
        <v>0</v>
      </c>
      <c r="I14" s="69">
        <v>10</v>
      </c>
      <c r="J14" s="69">
        <v>4</v>
      </c>
      <c r="K14" s="69">
        <v>6</v>
      </c>
      <c r="L14" s="62">
        <v>0</v>
      </c>
      <c r="M14" s="69">
        <v>8</v>
      </c>
      <c r="N14" s="69">
        <v>1</v>
      </c>
      <c r="O14" s="69">
        <v>7</v>
      </c>
      <c r="P14" s="62">
        <v>0</v>
      </c>
      <c r="Q14" s="69">
        <v>8</v>
      </c>
      <c r="R14" s="69">
        <v>1</v>
      </c>
      <c r="S14" s="69">
        <v>7</v>
      </c>
      <c r="T14" s="62">
        <v>0</v>
      </c>
      <c r="U14" s="70">
        <v>9</v>
      </c>
      <c r="V14" s="70">
        <v>1</v>
      </c>
      <c r="W14" s="70">
        <v>8</v>
      </c>
      <c r="X14" s="62">
        <v>0</v>
      </c>
      <c r="Y14" s="38"/>
      <c r="Z14" s="39" t="s">
        <v>53</v>
      </c>
      <c r="AA14" s="44" t="s">
        <v>41</v>
      </c>
      <c r="AB14" s="3"/>
      <c r="AC14" t="str">
        <f t="shared" si="0"/>
        <v/>
      </c>
      <c r="AD14" t="str">
        <f t="shared" si="1"/>
        <v/>
      </c>
    </row>
    <row r="15" spans="1:30" s="34" customFormat="1">
      <c r="A15" s="28">
        <v>416</v>
      </c>
      <c r="B15" s="29" t="s">
        <v>54</v>
      </c>
      <c r="C15" s="74"/>
      <c r="D15" s="43" t="s">
        <v>20</v>
      </c>
      <c r="E15" s="30">
        <v>30</v>
      </c>
      <c r="F15" s="30">
        <v>14</v>
      </c>
      <c r="G15" s="30">
        <v>16</v>
      </c>
      <c r="H15" s="62">
        <v>0</v>
      </c>
      <c r="I15" s="30">
        <v>26</v>
      </c>
      <c r="J15" s="30">
        <v>12</v>
      </c>
      <c r="K15" s="30">
        <v>14</v>
      </c>
      <c r="L15" s="62">
        <v>0</v>
      </c>
      <c r="M15" s="30">
        <v>26</v>
      </c>
      <c r="N15" s="30">
        <v>12</v>
      </c>
      <c r="O15" s="30">
        <v>14</v>
      </c>
      <c r="P15" s="62">
        <v>0</v>
      </c>
      <c r="Q15" s="30">
        <v>26</v>
      </c>
      <c r="R15" s="30">
        <v>12</v>
      </c>
      <c r="S15" s="30">
        <v>14</v>
      </c>
      <c r="T15" s="62">
        <v>0</v>
      </c>
      <c r="U15" s="30">
        <v>26</v>
      </c>
      <c r="V15" s="30">
        <v>12</v>
      </c>
      <c r="W15" s="30">
        <v>14</v>
      </c>
      <c r="X15" s="62">
        <v>0</v>
      </c>
      <c r="Y15" s="38"/>
      <c r="Z15" s="39" t="s">
        <v>55</v>
      </c>
      <c r="AA15" s="44" t="s">
        <v>30</v>
      </c>
      <c r="AB15" s="3"/>
      <c r="AC15" t="str">
        <f t="shared" si="0"/>
        <v/>
      </c>
      <c r="AD15" t="str">
        <f t="shared" si="1"/>
        <v/>
      </c>
    </row>
    <row r="16" spans="1:30" s="34" customFormat="1">
      <c r="A16" s="76"/>
      <c r="B16" s="75"/>
      <c r="C16" s="77"/>
      <c r="D16" s="78"/>
      <c r="E16" s="78"/>
      <c r="F16" s="31"/>
      <c r="G16" s="31"/>
      <c r="H16" s="31"/>
      <c r="I16" s="31"/>
      <c r="J16" s="31"/>
      <c r="K16" s="31"/>
      <c r="L16" s="31"/>
      <c r="M16" s="31"/>
      <c r="N16" s="31"/>
      <c r="O16" s="31"/>
      <c r="P16" s="31"/>
      <c r="Q16" s="31"/>
      <c r="R16" s="31"/>
      <c r="S16" s="31"/>
      <c r="T16" s="31"/>
      <c r="U16" s="31"/>
      <c r="V16" s="31"/>
      <c r="W16" s="31"/>
      <c r="X16" s="31"/>
      <c r="Y16" s="31"/>
      <c r="Z16" s="9"/>
      <c r="AA16" s="79"/>
      <c r="AB16" s="3"/>
    </row>
    <row r="17" spans="1:28" s="34" customFormat="1">
      <c r="A17" s="54"/>
      <c r="B17" s="75"/>
      <c r="C17" s="54"/>
      <c r="D17" s="54"/>
      <c r="E17" s="54"/>
      <c r="F17" s="54"/>
      <c r="G17" s="54"/>
      <c r="H17" s="54"/>
      <c r="I17" s="54"/>
      <c r="J17" s="54"/>
      <c r="K17" s="54"/>
      <c r="L17" s="54"/>
      <c r="M17" s="54"/>
      <c r="N17" s="54"/>
      <c r="O17" s="54"/>
      <c r="P17" s="54"/>
      <c r="Q17" s="54"/>
      <c r="R17" s="54"/>
      <c r="S17" s="54"/>
      <c r="T17" s="54"/>
      <c r="U17" s="54"/>
      <c r="V17" s="54"/>
      <c r="W17" s="54"/>
      <c r="X17" s="54"/>
      <c r="Y17" s="54"/>
      <c r="Z17" s="9"/>
      <c r="AA17" s="80"/>
      <c r="AB17" s="3"/>
    </row>
    <row r="18" spans="1:28" s="34" customFormat="1">
      <c r="A18" s="54"/>
      <c r="B18" s="75"/>
      <c r="C18" s="54"/>
      <c r="D18" s="54"/>
      <c r="E18" s="54"/>
      <c r="F18" s="54"/>
      <c r="G18" s="54"/>
      <c r="H18" s="54"/>
      <c r="I18" s="54"/>
      <c r="J18" s="54"/>
      <c r="K18" s="54"/>
      <c r="L18" s="54"/>
      <c r="M18" s="54"/>
      <c r="N18" s="54"/>
      <c r="O18" s="54"/>
      <c r="P18" s="54"/>
      <c r="Q18" s="54"/>
      <c r="R18" s="54"/>
      <c r="S18" s="54"/>
      <c r="T18" s="54"/>
      <c r="U18" s="54"/>
      <c r="V18" s="54"/>
      <c r="W18" s="54"/>
      <c r="X18" s="54"/>
      <c r="Y18" s="54"/>
      <c r="Z18" s="9"/>
      <c r="AA18" s="80"/>
      <c r="AB18" s="3"/>
    </row>
    <row r="19" spans="1:28">
      <c r="Z19" s="9"/>
      <c r="AB19" s="3"/>
    </row>
    <row r="20" spans="1:28">
      <c r="Z20" s="9"/>
      <c r="AB20" s="3"/>
    </row>
    <row r="21" spans="1:28">
      <c r="Z21" s="9"/>
      <c r="AB21" s="37"/>
    </row>
    <row r="22" spans="1:28">
      <c r="J22" s="81"/>
      <c r="N22" s="81"/>
      <c r="Z22" s="9"/>
      <c r="AB22" s="37"/>
    </row>
    <row r="23" spans="1:28">
      <c r="Z23" s="9"/>
      <c r="AB23" s="37"/>
    </row>
    <row r="24" spans="1:28">
      <c r="Z24" s="9"/>
      <c r="AB24" s="3"/>
    </row>
    <row r="25" spans="1:28">
      <c r="Z25" s="9"/>
      <c r="AB25" s="3"/>
    </row>
    <row r="26" spans="1:28">
      <c r="Z26" s="9"/>
      <c r="AB26" s="3"/>
    </row>
    <row r="27" spans="1:28">
      <c r="Z27" s="9"/>
      <c r="AB27" s="3"/>
    </row>
    <row r="28" spans="1:28">
      <c r="Z28" s="9"/>
      <c r="AB28" s="3"/>
    </row>
    <row r="29" spans="1:28">
      <c r="Z29" s="9"/>
      <c r="AB29" s="3"/>
    </row>
    <row r="30" spans="1:28">
      <c r="Z30" s="9"/>
      <c r="AB30" s="3"/>
    </row>
    <row r="31" spans="1:28">
      <c r="Z31" s="9"/>
      <c r="AB31" s="3"/>
    </row>
    <row r="32" spans="1:28">
      <c r="Z32" s="9"/>
      <c r="AB32" s="3"/>
    </row>
    <row r="33" spans="26:28">
      <c r="Z33" s="9"/>
      <c r="AB33" s="3"/>
    </row>
    <row r="34" spans="26:28">
      <c r="Z34" s="9"/>
      <c r="AB34" s="3"/>
    </row>
    <row r="35" spans="26:28">
      <c r="Z35" s="9"/>
      <c r="AB35" s="3"/>
    </row>
    <row r="36" spans="26:28">
      <c r="Z36" s="9"/>
      <c r="AB36" s="3"/>
    </row>
    <row r="37" spans="26:28">
      <c r="Z37" s="9"/>
      <c r="AB37" s="3"/>
    </row>
    <row r="38" spans="26:28">
      <c r="Z38" s="9"/>
      <c r="AB38" s="3"/>
    </row>
    <row r="39" spans="26:28">
      <c r="Z39" s="9"/>
      <c r="AB39" s="3"/>
    </row>
    <row r="40" spans="26:28">
      <c r="Z40" s="9"/>
      <c r="AB40" s="3"/>
    </row>
    <row r="41" spans="26:28">
      <c r="Z41" s="9"/>
      <c r="AB41" s="3"/>
    </row>
    <row r="42" spans="26:28">
      <c r="Z42" s="9"/>
    </row>
    <row r="43" spans="26:28">
      <c r="Z43" s="9"/>
    </row>
    <row r="44" spans="26:28">
      <c r="Z44" s="9"/>
    </row>
    <row r="45" spans="26:28">
      <c r="Z45" s="9"/>
    </row>
    <row r="46" spans="26:28">
      <c r="Z46" s="9"/>
    </row>
    <row r="47" spans="26:28">
      <c r="Z47" s="9"/>
    </row>
    <row r="48" spans="26:28">
      <c r="Z48" s="9"/>
    </row>
    <row r="49" spans="1:30">
      <c r="Z49" s="9"/>
    </row>
    <row r="50" spans="1:30">
      <c r="Z50" s="9"/>
    </row>
    <row r="51" spans="1:30">
      <c r="Z51" s="9"/>
    </row>
    <row r="52" spans="1:30">
      <c r="Z52" s="9"/>
    </row>
    <row r="53" spans="1:30">
      <c r="Z53" s="9"/>
    </row>
    <row r="54" spans="1:30">
      <c r="Z54" s="9"/>
    </row>
    <row r="55" spans="1:30">
      <c r="Z55" s="9"/>
    </row>
    <row r="56" spans="1:30" s="56" customForma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9"/>
      <c r="AB56" s="57"/>
      <c r="AC56"/>
      <c r="AD56"/>
    </row>
    <row r="57" spans="1:30" s="56" customForma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9"/>
      <c r="AB57" s="57"/>
      <c r="AC57"/>
      <c r="AD57"/>
    </row>
    <row r="58" spans="1:30" s="56" customForma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9"/>
      <c r="AB58" s="57"/>
      <c r="AC58"/>
      <c r="AD58"/>
    </row>
    <row r="59" spans="1:30" s="56" customForma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9"/>
      <c r="AB59" s="57"/>
      <c r="AC59"/>
      <c r="AD59"/>
    </row>
    <row r="60" spans="1:30" s="56" customForma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9"/>
      <c r="AB60" s="57"/>
      <c r="AC60"/>
      <c r="AD60"/>
    </row>
    <row r="61" spans="1:30" s="56" customForma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9"/>
      <c r="AB61" s="57"/>
      <c r="AC61"/>
      <c r="AD61"/>
    </row>
    <row r="62" spans="1:30" s="56" customForma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9"/>
      <c r="AB62" s="57"/>
      <c r="AC62"/>
      <c r="AD62"/>
    </row>
    <row r="63" spans="1:30" s="56" customForma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9"/>
      <c r="AB63" s="57"/>
      <c r="AC63"/>
      <c r="AD63"/>
    </row>
    <row r="64" spans="1:30" s="56" customForma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9"/>
      <c r="AB64" s="57"/>
      <c r="AC64"/>
      <c r="AD64"/>
    </row>
    <row r="65" spans="1:30" s="56" customForma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9"/>
      <c r="AB65" s="57"/>
      <c r="AC65"/>
      <c r="AD65"/>
    </row>
    <row r="66" spans="1:30" s="56" customForma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9"/>
      <c r="AB66" s="57"/>
      <c r="AC66"/>
      <c r="AD66"/>
    </row>
    <row r="67" spans="1:30" s="56" customForma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9"/>
      <c r="AB67" s="57"/>
      <c r="AC67"/>
      <c r="AD67"/>
    </row>
    <row r="68" spans="1:30" s="56" customForma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9"/>
      <c r="AB68" s="57"/>
      <c r="AC68"/>
      <c r="AD68"/>
    </row>
    <row r="69" spans="1:30" s="56" customForma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9"/>
      <c r="AB69" s="57"/>
      <c r="AC69"/>
      <c r="AD69"/>
    </row>
    <row r="70" spans="1:30" s="56" customForma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9"/>
      <c r="AB70" s="57"/>
      <c r="AC70"/>
      <c r="AD70"/>
    </row>
    <row r="71" spans="1:30" s="56" customFormat="1">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9"/>
      <c r="AB71" s="57"/>
      <c r="AC71"/>
      <c r="AD71"/>
    </row>
    <row r="72" spans="1:30" s="56" customFormat="1">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9"/>
      <c r="AB72" s="57"/>
      <c r="AC72"/>
      <c r="AD72"/>
    </row>
    <row r="73" spans="1:30" s="56" customFormat="1">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9"/>
      <c r="AB73" s="57"/>
      <c r="AC73"/>
      <c r="AD73"/>
    </row>
    <row r="74" spans="1:30" s="56" customFormat="1">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9"/>
      <c r="AB74" s="57"/>
      <c r="AC74"/>
      <c r="AD74"/>
    </row>
    <row r="75" spans="1:30" s="56" customFormat="1">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9"/>
      <c r="AB75" s="57"/>
      <c r="AC75"/>
      <c r="AD75"/>
    </row>
    <row r="76" spans="1:30" s="56" customFormat="1">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8"/>
      <c r="AB76" s="57"/>
      <c r="AC76"/>
      <c r="AD76"/>
    </row>
    <row r="77" spans="1:30" s="56" customFormat="1">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82"/>
      <c r="AB77" s="57"/>
      <c r="AC77"/>
      <c r="AD77"/>
    </row>
  </sheetData>
  <autoFilter ref="A4:AD15" xr:uid="{00000000-0001-0000-0700-000000000000}">
    <filterColumn colId="1" showButton="0"/>
  </autoFilter>
  <mergeCells count="18">
    <mergeCell ref="B13:C13"/>
    <mergeCell ref="B14:C14"/>
    <mergeCell ref="Y3:Y4"/>
    <mergeCell ref="Z3:Z4"/>
    <mergeCell ref="AA3:AA4"/>
    <mergeCell ref="AB3:AB4"/>
    <mergeCell ref="AC3:AD3"/>
    <mergeCell ref="B12:C12"/>
    <mergeCell ref="A1:AA1"/>
    <mergeCell ref="B2:D2"/>
    <mergeCell ref="A3:A4"/>
    <mergeCell ref="B3:C4"/>
    <mergeCell ref="D3:D4"/>
    <mergeCell ref="E3:H3"/>
    <mergeCell ref="I3:L3"/>
    <mergeCell ref="M3:P3"/>
    <mergeCell ref="Q3:T3"/>
    <mergeCell ref="U3:X3"/>
  </mergeCells>
  <phoneticPr fontId="4" type="noConversion"/>
  <conditionalFormatting sqref="A1:X2 A3:D4 A16:XFD1048576 R5:S14 T5:T15 U5:X14 A5:Q15 Y1:XFD15">
    <cfRule type="cellIs" dxfId="5" priority="12" operator="equal">
      <formula>"… "</formula>
    </cfRule>
  </conditionalFormatting>
  <conditionalFormatting sqref="E3 I3 M3 Q3 U3 AC5:AD15">
    <cfRule type="cellIs" dxfId="4" priority="9" operator="equal">
      <formula>"…"</formula>
    </cfRule>
  </conditionalFormatting>
  <conditionalFormatting sqref="E4:X4">
    <cfRule type="cellIs" dxfId="3" priority="10" operator="equal">
      <formula>"…"</formula>
    </cfRule>
  </conditionalFormatting>
  <conditionalFormatting sqref="R15:S15">
    <cfRule type="cellIs" dxfId="2" priority="8" operator="equal">
      <formula>"… "</formula>
    </cfRule>
  </conditionalFormatting>
  <conditionalFormatting sqref="U15:W15">
    <cfRule type="cellIs" dxfId="1" priority="3" operator="equal">
      <formula>"… "</formula>
    </cfRule>
  </conditionalFormatting>
  <conditionalFormatting sqref="X15">
    <cfRule type="cellIs" dxfId="0" priority="2" operator="equal">
      <formula>"… "</formula>
    </cfRule>
  </conditionalFormatting>
  <pageMargins left="0.70866141732283472" right="0.70866141732283472" top="0.35433070866141736" bottom="0.74803149606299213" header="0.31496062992125984" footer="0.31496062992125984"/>
  <pageSetup paperSize="9" scale="62" fitToHeight="0" orientation="landscape" r:id="rId1"/>
  <headerFooter>
    <oddFooter>第 &amp;P 頁，共 &amp;N 頁</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4</vt:i4>
      </vt:variant>
    </vt:vector>
  </HeadingPairs>
  <TitlesOfParts>
    <vt:vector size="6" baseType="lpstr">
      <vt:lpstr>人身安全</vt:lpstr>
      <vt:lpstr>環境空間</vt:lpstr>
      <vt:lpstr>人身安全!Print_Area</vt:lpstr>
      <vt:lpstr>環境空間!Print_Area</vt:lpstr>
      <vt:lpstr>人身安全!Print_Titles</vt:lpstr>
      <vt:lpstr>環境空間!Print_Titles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交通局32</dc:creator>
  <cp:lastModifiedBy>交通局32</cp:lastModifiedBy>
  <dcterms:created xsi:type="dcterms:W3CDTF">2024-08-27T00:51:23Z</dcterms:created>
  <dcterms:modified xsi:type="dcterms:W3CDTF">2024-08-27T00:56:39Z</dcterms:modified>
</cp:coreProperties>
</file>